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P VICENTE\Documents\2015\ASEH\1ER TRIM 2015\C\FORMATOS F\F-04 MANTENIMIENTO A PARQUE VEHICULAR\"/>
    </mc:Choice>
  </mc:AlternateContent>
  <bookViews>
    <workbookView xWindow="0" yWindow="0" windowWidth="20490" windowHeight="7155" activeTab="2"/>
  </bookViews>
  <sheets>
    <sheet name="ENERO" sheetId="1" r:id="rId1"/>
    <sheet name="FEBRERO" sheetId="2" r:id="rId2"/>
    <sheet name="MARZ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8" i="1" l="1"/>
  <c r="I113" i="1"/>
  <c r="I112" i="1"/>
  <c r="I111" i="1"/>
  <c r="I110" i="1"/>
  <c r="I109" i="1"/>
  <c r="I107" i="1"/>
  <c r="I106" i="1"/>
  <c r="I105" i="1"/>
  <c r="I104" i="1"/>
  <c r="I103" i="1"/>
  <c r="I102" i="1"/>
  <c r="I101" i="1"/>
  <c r="I100" i="1"/>
  <c r="I99" i="1"/>
  <c r="I114" i="1" l="1"/>
  <c r="I22" i="2"/>
  <c r="I23" i="2"/>
  <c r="I24" i="2"/>
  <c r="I25" i="2"/>
  <c r="I27" i="2"/>
  <c r="I28" i="2"/>
  <c r="I29" i="2"/>
  <c r="I30" i="2"/>
  <c r="I31" i="2"/>
  <c r="I32" i="2"/>
  <c r="I26" i="2"/>
  <c r="I20" i="2"/>
  <c r="I19" i="2"/>
  <c r="I18" i="2"/>
  <c r="I17" i="2"/>
  <c r="I72" i="1"/>
  <c r="I71" i="1"/>
  <c r="I70" i="1"/>
  <c r="I69" i="1"/>
  <c r="I68" i="1"/>
  <c r="I67" i="1"/>
  <c r="I66" i="1" s="1"/>
  <c r="I65" i="1"/>
  <c r="I64" i="1"/>
  <c r="I63" i="1"/>
  <c r="I62" i="1"/>
  <c r="I61" i="1"/>
  <c r="I60" i="1"/>
  <c r="I59" i="1"/>
  <c r="I23" i="1"/>
  <c r="I21" i="2" l="1"/>
  <c r="I33" i="2" s="1"/>
  <c r="I58" i="1"/>
  <c r="I73" i="1" s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 s="1"/>
  <c r="I31" i="3" l="1"/>
  <c r="I19" i="1" l="1"/>
  <c r="I20" i="1"/>
  <c r="I21" i="1"/>
  <c r="I22" i="1"/>
  <c r="I24" i="1"/>
  <c r="I18" i="1"/>
  <c r="I31" i="1" l="1"/>
  <c r="I30" i="1"/>
  <c r="I29" i="1"/>
  <c r="I28" i="1"/>
  <c r="I27" i="1"/>
  <c r="I26" i="1"/>
  <c r="I17" i="1"/>
  <c r="I25" i="1" l="1"/>
  <c r="I32" i="1" s="1"/>
</calcChain>
</file>

<file path=xl/sharedStrings.xml><?xml version="1.0" encoding="utf-8"?>
<sst xmlns="http://schemas.openxmlformats.org/spreadsheetml/2006/main" count="327" uniqueCount="138">
  <si>
    <t>(NOMBRE DE LA ENTIDAD)</t>
  </si>
  <si>
    <t>BITÁCORA DE MANTENIMIENTO DE VEHÍCULOS</t>
  </si>
  <si>
    <t>INVENTARIO:</t>
  </si>
  <si>
    <t>NÚMERO DE SERIE:</t>
  </si>
  <si>
    <t>MARCA:</t>
  </si>
  <si>
    <t>MODELO:</t>
  </si>
  <si>
    <t>PLACAS:</t>
  </si>
  <si>
    <t>ÁREA DE ADSCRIPCIÓN:</t>
  </si>
  <si>
    <t>RESGUARDATARIO:</t>
  </si>
  <si>
    <t>FACTURA</t>
  </si>
  <si>
    <t>FECHA</t>
  </si>
  <si>
    <t>DESCRIPCIÓN DE MANTENIMIENTO REALIZADO</t>
  </si>
  <si>
    <t>NOMBRE Y CARGO  DEL USUARIO</t>
  </si>
  <si>
    <t>CONCEPTOS</t>
  </si>
  <si>
    <t>CANTIDAD</t>
  </si>
  <si>
    <t>COSTO</t>
  </si>
  <si>
    <t>IMPORTE</t>
  </si>
  <si>
    <t>REFACCIONES Y/O MATERIALES:</t>
  </si>
  <si>
    <t>MANO DE OBRA:</t>
  </si>
  <si>
    <t>TOTAL</t>
  </si>
  <si>
    <t>Elaboró</t>
  </si>
  <si>
    <t>Revisó</t>
  </si>
  <si>
    <t>Autorizó</t>
  </si>
  <si>
    <t>REFERENCIA</t>
  </si>
  <si>
    <t>DESCRIPCIÓN</t>
  </si>
  <si>
    <t>NOMBRE DE LA ENTIDAD</t>
  </si>
  <si>
    <t>Escribir el nombre de la Entidad</t>
  </si>
  <si>
    <t>VEHÍCULO</t>
  </si>
  <si>
    <t>Describir el tipo de vehículo según tarjeta de circulación</t>
  </si>
  <si>
    <t>NUMERO DE SERIE</t>
  </si>
  <si>
    <t>Anotar el numero de serie del vehiculo segun tarjeta de circulación</t>
  </si>
  <si>
    <t>MARCA</t>
  </si>
  <si>
    <t>Marca del vehículo según tarjeta de circulación</t>
  </si>
  <si>
    <t>MODELO</t>
  </si>
  <si>
    <t>Año del vehículo según tarjeta de circulación</t>
  </si>
  <si>
    <t>PLACAS</t>
  </si>
  <si>
    <t>Anotar el numero de placas según tarjeta de circulación</t>
  </si>
  <si>
    <t>INVENTARIO</t>
  </si>
  <si>
    <t>Número de inventario asignado</t>
  </si>
  <si>
    <t>ÁREA DE ADSCRIPCIÓN</t>
  </si>
  <si>
    <t>Nombre del área a la que se encuentra designado el vehículo de acuerdo a su resguardo</t>
  </si>
  <si>
    <t>RESGUARDANTE</t>
  </si>
  <si>
    <t>Nombre completo del resguardante</t>
  </si>
  <si>
    <t>DIA</t>
  </si>
  <si>
    <t>Fecha del dia en que se hace uso del vehículo</t>
  </si>
  <si>
    <t>Anotar el numero de la factura que comprueba el gasto del servicio realizado</t>
  </si>
  <si>
    <t>KILOMETRAJE</t>
  </si>
  <si>
    <t>Númeración de kilometraje en el que se realizó el servicio</t>
  </si>
  <si>
    <t>MATERIAL</t>
  </si>
  <si>
    <t>Describir de manera detallada todo el material que fue utilizado en el servicio realizado al vehículo</t>
  </si>
  <si>
    <t>Anotar el numero de refacciones utilizadas o cambiadas</t>
  </si>
  <si>
    <t xml:space="preserve">Anotar el costo unitario por refacción utilizada </t>
  </si>
  <si>
    <t>Elaborar operación algebraíca: multiplicar la CANTIDAD por el COSTO</t>
  </si>
  <si>
    <t>MANO DE OBRA</t>
  </si>
  <si>
    <t>Anotar el importe que cobren de mano de obra por el servicio de mantenimiento</t>
  </si>
  <si>
    <t>NOMBRE Y FIRMA DEL CONDUCTOR</t>
  </si>
  <si>
    <t>Escribir el nombre y la firma de la persona que uso el vehículo</t>
  </si>
  <si>
    <t>INSTRUCTIVO PARA EL LLENADO DEL FORMATO F-04</t>
  </si>
  <si>
    <t>Referencia</t>
  </si>
  <si>
    <t>Descripción</t>
  </si>
  <si>
    <t>1. Logo de la Entidad:</t>
  </si>
  <si>
    <t>Plasmar el logotipo</t>
  </si>
  <si>
    <t>2. Nombre de la Entidad:</t>
  </si>
  <si>
    <t>Plasmar el nombre de la Entidad</t>
  </si>
  <si>
    <t>3. Inventario:</t>
  </si>
  <si>
    <t>Número de inventario asignado al vehículo</t>
  </si>
  <si>
    <t>4. Número de serie:</t>
  </si>
  <si>
    <t>Número de serie del vehículo</t>
  </si>
  <si>
    <t>5. Marca:</t>
  </si>
  <si>
    <t>Marca del vehículo</t>
  </si>
  <si>
    <t>6. Modelo:</t>
  </si>
  <si>
    <t>Modelo del vehículo</t>
  </si>
  <si>
    <t>7. Placas:</t>
  </si>
  <si>
    <t>Número de placas del vehículo</t>
  </si>
  <si>
    <t>8. Área de adscripción:</t>
  </si>
  <si>
    <t>Área a la cual se encuentra asignado el vehículo</t>
  </si>
  <si>
    <t>9. Resguardatario:</t>
  </si>
  <si>
    <t>Nombre de la persona que tiene el vehículo bajo su resguardo</t>
  </si>
  <si>
    <t>10. Factura:</t>
  </si>
  <si>
    <t>Número de la factura que compruebe el mantenimiento realizado</t>
  </si>
  <si>
    <t>11. Fecha:</t>
  </si>
  <si>
    <t>Fecha de la factura</t>
  </si>
  <si>
    <t>12. Conceptos: Refacciones y/o materiales:</t>
  </si>
  <si>
    <t>Breve descripción de los materiales y/o refacciones adquiridos para realizar el mantenimiento</t>
  </si>
  <si>
    <t>13. Cantidad:</t>
  </si>
  <si>
    <t>Cantidad adquirida de cada material</t>
  </si>
  <si>
    <t>14. Costo:</t>
  </si>
  <si>
    <t>Costo unitario de cada material</t>
  </si>
  <si>
    <t>15. Importe:</t>
  </si>
  <si>
    <t>Total pagado por tipo de material adquirido</t>
  </si>
  <si>
    <t>16. Conceptos: Mano de obra</t>
  </si>
  <si>
    <t>Descripción de los conceptos por los cuales se pagó mano de obra</t>
  </si>
  <si>
    <t>17. Importe:</t>
  </si>
  <si>
    <t>Importe pagado por cada concepto de la mano de obra</t>
  </si>
  <si>
    <t>18. Nombre y cargo del usuario:</t>
  </si>
  <si>
    <t>Nombre y cargo de la persona que se encargó de llevar la unidad para realizar el mantenimiento correspondiente</t>
  </si>
  <si>
    <t>19. Elaboró:</t>
  </si>
  <si>
    <t>Nombre y cargo del responsable de la elaboración de la bitácora</t>
  </si>
  <si>
    <t>20. Revisó:</t>
  </si>
  <si>
    <t>Nombre y cargo del responsable de la revisión del documento (titular administrativo)</t>
  </si>
  <si>
    <t>21. Autorizó:</t>
  </si>
  <si>
    <t>Nombre y cargo del responsable de autorizar el documento (titular de la Entidad)</t>
  </si>
  <si>
    <t>**Nota: éste reporte siempre deberá ser acumulado del 01 de enero al último día del trimestre que se reporta.</t>
  </si>
  <si>
    <t>COMUNIDAD ADMINISTRATIVA Y ÁCADEMICA DE LA UNIVERSIDAD POLITECNICA DE TULANCINGO</t>
  </si>
  <si>
    <t>L.C. JOSE LUIS ORTIZ TREJO.</t>
  </si>
  <si>
    <t>L.C. José Luis Ortiz Trejo</t>
  </si>
  <si>
    <t>Director de Recursos Materiales y Servicios Generales</t>
  </si>
  <si>
    <t>L.C. Vicente Cruz Nava</t>
  </si>
  <si>
    <t>Director de Administración</t>
  </si>
  <si>
    <t>Mtro. Gerardo Tellez Reyes</t>
  </si>
  <si>
    <t>Rector</t>
  </si>
  <si>
    <t>Reyes Muñoz Estrada</t>
  </si>
  <si>
    <t>NS-3N1EB31S99K307712</t>
  </si>
  <si>
    <t>NISSAN</t>
  </si>
  <si>
    <t>HMS-3520</t>
  </si>
  <si>
    <t>TSURU IV</t>
  </si>
  <si>
    <t>BUJIA CHAMPION COPPER PLUS RC12YC</t>
  </si>
  <si>
    <t>FILTRO AIRE GONHER GAD-117</t>
  </si>
  <si>
    <t>FILTRO GASOLINA GONHER GG-137</t>
  </si>
  <si>
    <t>FILTRO PARA ACEITE FRAM PH3593A = GP149</t>
  </si>
  <si>
    <t>LIMPIADOR DE INYECTORES PARA VOYA WURTH</t>
  </si>
  <si>
    <t>CARBUKLIN ECOM ECO-105 530 ML</t>
  </si>
  <si>
    <t>SOPORTE MOTOR DAI IZQ DER TSURU III</t>
  </si>
  <si>
    <t>LLANTA (S( 205/65-15 HANKOOK H727 OPTIMO</t>
  </si>
  <si>
    <t>LAVADO QUIMICO</t>
  </si>
  <si>
    <t>RECTIFICAR CILINDROS</t>
  </si>
  <si>
    <t>CHECAR BANCADA</t>
  </si>
  <si>
    <t>PULIR CIGÜEÑAL</t>
  </si>
  <si>
    <t>RECTIFICAR BIELAS</t>
  </si>
  <si>
    <t>ALINEAR BIELAS</t>
  </si>
  <si>
    <t>ARMAR PISTONES</t>
  </si>
  <si>
    <t>RECTIFICAR ASIENTOS</t>
  </si>
  <si>
    <t>CALIBRAR VALVULAS</t>
  </si>
  <si>
    <t>ARMAR CABEZA</t>
  </si>
  <si>
    <t>CEPILLAR CABEZA</t>
  </si>
  <si>
    <t>SERVIMATICO DE TULANCINGO</t>
  </si>
  <si>
    <t>ALINEACION</t>
  </si>
  <si>
    <t>DEL 01 DE ENERO AL 31 DE MARZO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</si>
</sst>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0070C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10"/>
      <name val="Arial"/>
      <family val="2"/>
    </font>
    <font>
      <b/>
      <sz val="9"/>
      <color rgb="FF0070C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6" fillId="0" borderId="0"/>
  </cellStyleXfs>
  <cellXfs count="12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5" fillId="0" borderId="0" xfId="0" applyFont="1"/>
    <xf numFmtId="0" fontId="4" fillId="2" borderId="6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44" fontId="4" fillId="0" borderId="14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44" fontId="5" fillId="0" borderId="22" xfId="1" applyFont="1" applyBorder="1" applyAlignment="1">
      <alignment horizontal="center"/>
    </xf>
    <xf numFmtId="44" fontId="5" fillId="0" borderId="26" xfId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44" fontId="5" fillId="0" borderId="18" xfId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44" fontId="5" fillId="0" borderId="31" xfId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4" fontId="4" fillId="2" borderId="2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5" fillId="2" borderId="5" xfId="0" applyFont="1" applyFill="1" applyBorder="1"/>
    <xf numFmtId="0" fontId="5" fillId="0" borderId="3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2" applyFont="1"/>
    <xf numFmtId="0" fontId="5" fillId="0" borderId="18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14" fontId="5" fillId="0" borderId="22" xfId="0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14" fontId="5" fillId="0" borderId="40" xfId="0" applyNumberFormat="1" applyFont="1" applyBorder="1" applyAlignment="1">
      <alignment horizontal="center"/>
    </xf>
    <xf numFmtId="164" fontId="5" fillId="0" borderId="41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4" fontId="4" fillId="0" borderId="2" xfId="0" applyNumberFormat="1" applyFont="1" applyBorder="1" applyAlignment="1">
      <alignment horizontal="center"/>
    </xf>
    <xf numFmtId="44" fontId="5" fillId="0" borderId="36" xfId="1" applyFont="1" applyBorder="1" applyAlignment="1">
      <alignment horizontal="center"/>
    </xf>
    <xf numFmtId="14" fontId="5" fillId="0" borderId="39" xfId="0" applyNumberFormat="1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2" borderId="7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19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3">
    <cellStyle name="Moneda 2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6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41</xdr:row>
      <xdr:rowOff>0</xdr:rowOff>
    </xdr:from>
    <xdr:to>
      <xdr:col>10</xdr:col>
      <xdr:colOff>752475</xdr:colOff>
      <xdr:row>43</xdr:row>
      <xdr:rowOff>57149</xdr:rowOff>
    </xdr:to>
    <xdr:grpSp>
      <xdr:nvGrpSpPr>
        <xdr:cNvPr id="8" name="Grupo 7"/>
        <xdr:cNvGrpSpPr/>
      </xdr:nvGrpSpPr>
      <xdr:grpSpPr>
        <a:xfrm>
          <a:off x="0" y="8143875"/>
          <a:ext cx="8372475" cy="457199"/>
          <a:chOff x="0" y="0"/>
          <a:chExt cx="8372475" cy="457199"/>
        </a:xfrm>
      </xdr:grpSpPr>
      <xdr:sp macro="" textlink="">
        <xdr:nvSpPr>
          <xdr:cNvPr id="9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0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0</xdr:colOff>
      <xdr:row>82</xdr:row>
      <xdr:rowOff>0</xdr:rowOff>
    </xdr:from>
    <xdr:to>
      <xdr:col>10</xdr:col>
      <xdr:colOff>752475</xdr:colOff>
      <xdr:row>84</xdr:row>
      <xdr:rowOff>57149</xdr:rowOff>
    </xdr:to>
    <xdr:grpSp>
      <xdr:nvGrpSpPr>
        <xdr:cNvPr id="11" name="Grupo 10"/>
        <xdr:cNvGrpSpPr/>
      </xdr:nvGrpSpPr>
      <xdr:grpSpPr>
        <a:xfrm>
          <a:off x="0" y="16144875"/>
          <a:ext cx="8372475" cy="457199"/>
          <a:chOff x="0" y="0"/>
          <a:chExt cx="8372475" cy="457199"/>
        </a:xfrm>
      </xdr:grpSpPr>
      <xdr:sp macro="" textlink="">
        <xdr:nvSpPr>
          <xdr:cNvPr id="12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3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10" name="Grupo 9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11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12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40</xdr:row>
      <xdr:rowOff>28575</xdr:rowOff>
    </xdr:from>
    <xdr:to>
      <xdr:col>10</xdr:col>
      <xdr:colOff>619125</xdr:colOff>
      <xdr:row>41</xdr:row>
      <xdr:rowOff>0</xdr:rowOff>
    </xdr:to>
    <xdr:sp macro="" textlink="">
      <xdr:nvSpPr>
        <xdr:cNvPr id="6" name="2 Rectángulo redondeado"/>
        <xdr:cNvSpPr/>
      </xdr:nvSpPr>
      <xdr:spPr>
        <a:xfrm>
          <a:off x="7391400" y="7981950"/>
          <a:ext cx="847725" cy="161925"/>
        </a:xfrm>
        <a:prstGeom prst="round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MX" sz="1400" b="1">
              <a:ln w="3175">
                <a:noFill/>
              </a:ln>
              <a:latin typeface="Arial Narrow" pitchFamily="34" charset="0"/>
            </a:rPr>
            <a:t>F-03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752475</xdr:colOff>
      <xdr:row>2</xdr:row>
      <xdr:rowOff>57149</xdr:rowOff>
    </xdr:to>
    <xdr:grpSp>
      <xdr:nvGrpSpPr>
        <xdr:cNvPr id="7" name="Grupo 6"/>
        <xdr:cNvGrpSpPr/>
      </xdr:nvGrpSpPr>
      <xdr:grpSpPr>
        <a:xfrm>
          <a:off x="0" y="0"/>
          <a:ext cx="8372475" cy="457199"/>
          <a:chOff x="0" y="0"/>
          <a:chExt cx="8372475" cy="457199"/>
        </a:xfrm>
      </xdr:grpSpPr>
      <xdr:sp macro="" textlink="">
        <xdr:nvSpPr>
          <xdr:cNvPr id="8" name="1 Rectángulo redondeado"/>
          <xdr:cNvSpPr/>
        </xdr:nvSpPr>
        <xdr:spPr>
          <a:xfrm>
            <a:off x="7524750" y="9525"/>
            <a:ext cx="847725" cy="361950"/>
          </a:xfrm>
          <a:prstGeom prst="roundRect">
            <a:avLst/>
          </a:prstGeom>
          <a:ln w="127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rtlCol="0" anchor="ctr"/>
          <a:lstStyle/>
          <a:p>
            <a:pPr algn="ctr"/>
            <a:r>
              <a:rPr lang="es-MX" sz="1600" b="1">
                <a:ln w="3175">
                  <a:noFill/>
                </a:ln>
                <a:latin typeface="Arial Narrow" pitchFamily="34" charset="0"/>
              </a:rPr>
              <a:t>F-04</a:t>
            </a:r>
          </a:p>
        </xdr:txBody>
      </xdr:sp>
      <xdr:pic>
        <xdr:nvPicPr>
          <xdr:cNvPr id="9" name="1 Imagen" descr="Descripción: C:\Users\sarita\Documents\formatos\LOGO FINAL UPT.png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66725" cy="457199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7"/>
  <sheetViews>
    <sheetView workbookViewId="0">
      <selection activeCell="A86" sqref="A86:K86"/>
    </sheetView>
  </sheetViews>
  <sheetFormatPr baseColWidth="10" defaultRowHeight="15" x14ac:dyDescent="0.25"/>
  <sheetData>
    <row r="1" spans="1:11" ht="15.75" x14ac:dyDescent="0.25">
      <c r="A1" s="104" t="s">
        <v>115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5.7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06" t="s">
        <v>137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88">
        <v>54103003</v>
      </c>
      <c r="C7" s="89"/>
      <c r="D7" s="89"/>
      <c r="E7" s="89"/>
      <c r="F7" s="107"/>
      <c r="G7" s="108" t="s">
        <v>3</v>
      </c>
      <c r="H7" s="108"/>
      <c r="I7" s="89" t="s">
        <v>112</v>
      </c>
      <c r="J7" s="89"/>
      <c r="K7" s="86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88" t="s">
        <v>113</v>
      </c>
      <c r="C9" s="109"/>
      <c r="D9" s="110"/>
      <c r="E9" s="5" t="s">
        <v>5</v>
      </c>
      <c r="F9" s="88">
        <v>2009</v>
      </c>
      <c r="G9" s="107"/>
      <c r="H9" s="6" t="s">
        <v>6</v>
      </c>
      <c r="I9" s="88" t="s">
        <v>114</v>
      </c>
      <c r="J9" s="89"/>
      <c r="K9" s="86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79" t="s">
        <v>7</v>
      </c>
      <c r="B11" s="81"/>
      <c r="C11" s="88" t="s">
        <v>103</v>
      </c>
      <c r="D11" s="89"/>
      <c r="E11" s="89"/>
      <c r="F11" s="89"/>
      <c r="G11" s="89"/>
      <c r="H11" s="89"/>
      <c r="I11" s="89"/>
      <c r="J11" s="89"/>
      <c r="K11" s="86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79" t="s">
        <v>8</v>
      </c>
      <c r="B13" s="81"/>
      <c r="C13" s="89" t="s">
        <v>104</v>
      </c>
      <c r="D13" s="89"/>
      <c r="E13" s="89"/>
      <c r="F13" s="89"/>
      <c r="G13" s="89"/>
      <c r="H13" s="89"/>
      <c r="I13" s="89"/>
      <c r="J13" s="89"/>
      <c r="K13" s="86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90" t="s">
        <v>9</v>
      </c>
      <c r="B15" s="92" t="s">
        <v>10</v>
      </c>
      <c r="C15" s="94" t="s">
        <v>11</v>
      </c>
      <c r="D15" s="95"/>
      <c r="E15" s="95"/>
      <c r="F15" s="95"/>
      <c r="G15" s="95"/>
      <c r="H15" s="95"/>
      <c r="I15" s="96"/>
      <c r="J15" s="97" t="s">
        <v>12</v>
      </c>
      <c r="K15" s="98"/>
    </row>
    <row r="16" spans="1:11" ht="15.75" thickBot="1" x14ac:dyDescent="0.3">
      <c r="A16" s="91"/>
      <c r="B16" s="93"/>
      <c r="C16" s="101" t="s">
        <v>13</v>
      </c>
      <c r="D16" s="102"/>
      <c r="E16" s="102"/>
      <c r="F16" s="103"/>
      <c r="G16" s="8" t="s">
        <v>14</v>
      </c>
      <c r="H16" s="8" t="s">
        <v>15</v>
      </c>
      <c r="I16" s="9" t="s">
        <v>16</v>
      </c>
      <c r="J16" s="99"/>
      <c r="K16" s="100"/>
    </row>
    <row r="17" spans="1:11" ht="15.75" thickBot="1" x14ac:dyDescent="0.3">
      <c r="A17" s="41"/>
      <c r="B17" s="37"/>
      <c r="C17" s="79" t="s">
        <v>17</v>
      </c>
      <c r="D17" s="80"/>
      <c r="E17" s="80"/>
      <c r="F17" s="81"/>
      <c r="G17" s="10"/>
      <c r="H17" s="10"/>
      <c r="I17" s="11">
        <f>SUM(I18:I24)</f>
        <v>817.99720000000002</v>
      </c>
      <c r="J17" s="85" t="s">
        <v>111</v>
      </c>
      <c r="K17" s="86"/>
    </row>
    <row r="18" spans="1:11" x14ac:dyDescent="0.25">
      <c r="A18" s="42">
        <v>2260</v>
      </c>
      <c r="B18" s="43">
        <v>42031</v>
      </c>
      <c r="C18" s="82" t="s">
        <v>116</v>
      </c>
      <c r="D18" s="83"/>
      <c r="E18" s="83"/>
      <c r="F18" s="84"/>
      <c r="G18" s="12">
        <v>20.69</v>
      </c>
      <c r="H18" s="13">
        <v>4</v>
      </c>
      <c r="I18" s="14">
        <f t="shared" ref="I18:I24" si="0">(H18*G18)*(1.16)</f>
        <v>96.001599999999996</v>
      </c>
      <c r="J18" s="82"/>
      <c r="K18" s="87"/>
    </row>
    <row r="19" spans="1:11" x14ac:dyDescent="0.25">
      <c r="A19" s="41"/>
      <c r="B19" s="37"/>
      <c r="C19" s="75" t="s">
        <v>117</v>
      </c>
      <c r="D19" s="76"/>
      <c r="E19" s="76"/>
      <c r="F19" s="77"/>
      <c r="G19" s="15">
        <v>58.62</v>
      </c>
      <c r="H19" s="16">
        <v>1</v>
      </c>
      <c r="I19" s="14">
        <f t="shared" si="0"/>
        <v>67.999199999999988</v>
      </c>
      <c r="J19" s="75"/>
      <c r="K19" s="78"/>
    </row>
    <row r="20" spans="1:11" x14ac:dyDescent="0.25">
      <c r="A20" s="41"/>
      <c r="B20" s="37"/>
      <c r="C20" s="75" t="s">
        <v>118</v>
      </c>
      <c r="D20" s="76"/>
      <c r="E20" s="76"/>
      <c r="F20" s="77"/>
      <c r="G20" s="15">
        <v>45.69</v>
      </c>
      <c r="H20" s="16">
        <v>1</v>
      </c>
      <c r="I20" s="14">
        <f t="shared" si="0"/>
        <v>53.000399999999992</v>
      </c>
      <c r="J20" s="75"/>
      <c r="K20" s="78"/>
    </row>
    <row r="21" spans="1:11" x14ac:dyDescent="0.25">
      <c r="A21" s="41"/>
      <c r="B21" s="37"/>
      <c r="C21" s="75" t="s">
        <v>119</v>
      </c>
      <c r="D21" s="76"/>
      <c r="E21" s="76"/>
      <c r="F21" s="77"/>
      <c r="G21" s="15">
        <v>43.1</v>
      </c>
      <c r="H21" s="16">
        <v>1</v>
      </c>
      <c r="I21" s="14">
        <f t="shared" si="0"/>
        <v>49.995999999999995</v>
      </c>
      <c r="J21" s="75"/>
      <c r="K21" s="78"/>
    </row>
    <row r="22" spans="1:11" x14ac:dyDescent="0.25">
      <c r="A22" s="41"/>
      <c r="B22" s="37"/>
      <c r="C22" s="75" t="s">
        <v>120</v>
      </c>
      <c r="D22" s="76"/>
      <c r="E22" s="76"/>
      <c r="F22" s="77"/>
      <c r="G22" s="15">
        <v>83.62</v>
      </c>
      <c r="H22" s="16">
        <v>2</v>
      </c>
      <c r="I22" s="14">
        <f t="shared" si="0"/>
        <v>193.9984</v>
      </c>
      <c r="J22" s="75"/>
      <c r="K22" s="78"/>
    </row>
    <row r="23" spans="1:11" x14ac:dyDescent="0.25">
      <c r="A23" s="41"/>
      <c r="B23" s="37"/>
      <c r="C23" s="75" t="s">
        <v>122</v>
      </c>
      <c r="D23" s="76"/>
      <c r="E23" s="76"/>
      <c r="F23" s="77"/>
      <c r="G23" s="17">
        <v>268.97000000000003</v>
      </c>
      <c r="H23" s="18">
        <v>1</v>
      </c>
      <c r="I23" s="14">
        <f t="shared" si="0"/>
        <v>312.0052</v>
      </c>
      <c r="J23" s="75"/>
      <c r="K23" s="78"/>
    </row>
    <row r="24" spans="1:11" ht="15.75" thickBot="1" x14ac:dyDescent="0.3">
      <c r="A24" s="41"/>
      <c r="B24" s="37"/>
      <c r="C24" s="75" t="s">
        <v>121</v>
      </c>
      <c r="D24" s="76"/>
      <c r="E24" s="76"/>
      <c r="F24" s="77"/>
      <c r="G24" s="17">
        <v>38.79</v>
      </c>
      <c r="H24" s="18">
        <v>1</v>
      </c>
      <c r="I24" s="14">
        <f t="shared" si="0"/>
        <v>44.996399999999994</v>
      </c>
      <c r="J24" s="75"/>
      <c r="K24" s="78"/>
    </row>
    <row r="25" spans="1:11" ht="15.75" thickBot="1" x14ac:dyDescent="0.3">
      <c r="A25" s="41"/>
      <c r="B25" s="37"/>
      <c r="C25" s="79" t="s">
        <v>18</v>
      </c>
      <c r="D25" s="80"/>
      <c r="E25" s="80"/>
      <c r="F25" s="81"/>
      <c r="G25" s="10"/>
      <c r="H25" s="10"/>
      <c r="I25" s="11">
        <f>SUM(I26:I31)</f>
        <v>0</v>
      </c>
      <c r="J25" s="75" t="s">
        <v>111</v>
      </c>
      <c r="K25" s="78"/>
    </row>
    <row r="26" spans="1:11" x14ac:dyDescent="0.25">
      <c r="A26" s="41"/>
      <c r="B26" s="37"/>
      <c r="C26" s="82"/>
      <c r="D26" s="83"/>
      <c r="E26" s="83"/>
      <c r="F26" s="84"/>
      <c r="G26" s="12"/>
      <c r="H26" s="12"/>
      <c r="I26" s="14">
        <f t="shared" ref="I26:I31" si="1">+H26*G26</f>
        <v>0</v>
      </c>
      <c r="J26" s="75"/>
      <c r="K26" s="78"/>
    </row>
    <row r="27" spans="1:11" x14ac:dyDescent="0.25">
      <c r="A27" s="41"/>
      <c r="B27" s="37"/>
      <c r="C27" s="75"/>
      <c r="D27" s="76"/>
      <c r="E27" s="76"/>
      <c r="F27" s="77"/>
      <c r="G27" s="15"/>
      <c r="H27" s="15"/>
      <c r="I27" s="14">
        <f t="shared" si="1"/>
        <v>0</v>
      </c>
      <c r="J27" s="75"/>
      <c r="K27" s="78"/>
    </row>
    <row r="28" spans="1:11" x14ac:dyDescent="0.25">
      <c r="A28" s="41"/>
      <c r="B28" s="37"/>
      <c r="C28" s="75"/>
      <c r="D28" s="76"/>
      <c r="E28" s="76"/>
      <c r="F28" s="77"/>
      <c r="G28" s="15"/>
      <c r="H28" s="15"/>
      <c r="I28" s="14">
        <f t="shared" si="1"/>
        <v>0</v>
      </c>
      <c r="J28" s="75"/>
      <c r="K28" s="78"/>
    </row>
    <row r="29" spans="1:11" x14ac:dyDescent="0.25">
      <c r="A29" s="41"/>
      <c r="B29" s="37"/>
      <c r="C29" s="75"/>
      <c r="D29" s="76"/>
      <c r="E29" s="76"/>
      <c r="F29" s="77"/>
      <c r="G29" s="15"/>
      <c r="H29" s="15"/>
      <c r="I29" s="14">
        <f t="shared" si="1"/>
        <v>0</v>
      </c>
      <c r="J29" s="75"/>
      <c r="K29" s="78"/>
    </row>
    <row r="30" spans="1:11" x14ac:dyDescent="0.25">
      <c r="A30" s="41"/>
      <c r="B30" s="37"/>
      <c r="C30" s="75"/>
      <c r="D30" s="76"/>
      <c r="E30" s="76"/>
      <c r="F30" s="77"/>
      <c r="G30" s="15"/>
      <c r="H30" s="15"/>
      <c r="I30" s="14">
        <f t="shared" si="1"/>
        <v>0</v>
      </c>
      <c r="J30" s="75"/>
      <c r="K30" s="78"/>
    </row>
    <row r="31" spans="1:11" ht="15.75" thickBot="1" x14ac:dyDescent="0.3">
      <c r="A31" s="41"/>
      <c r="B31" s="37"/>
      <c r="C31" s="75"/>
      <c r="D31" s="76"/>
      <c r="E31" s="76"/>
      <c r="F31" s="77"/>
      <c r="G31" s="15"/>
      <c r="H31" s="15"/>
      <c r="I31" s="14">
        <f t="shared" si="1"/>
        <v>0</v>
      </c>
      <c r="J31" s="75"/>
      <c r="K31" s="78"/>
    </row>
    <row r="32" spans="1:11" ht="15.75" thickBot="1" x14ac:dyDescent="0.3">
      <c r="A32" s="67" t="s">
        <v>19</v>
      </c>
      <c r="B32" s="68"/>
      <c r="C32" s="68"/>
      <c r="D32" s="68"/>
      <c r="E32" s="68"/>
      <c r="F32" s="69"/>
      <c r="G32" s="19"/>
      <c r="H32" s="19"/>
      <c r="I32" s="20">
        <f>+I25+I17</f>
        <v>817.99720000000002</v>
      </c>
      <c r="J32" s="21"/>
      <c r="K32" s="22"/>
    </row>
    <row r="33" spans="1:11" x14ac:dyDescent="0.25">
      <c r="A33" s="7"/>
      <c r="B33" s="23"/>
      <c r="C33" s="24"/>
      <c r="D33" s="25"/>
      <c r="E33" s="25"/>
      <c r="F33" s="7"/>
      <c r="G33" s="26"/>
      <c r="H33" s="26"/>
      <c r="I33" s="26"/>
      <c r="J33" s="26"/>
      <c r="K33" s="7"/>
    </row>
    <row r="34" spans="1:11" x14ac:dyDescent="0.25">
      <c r="A34" s="7"/>
      <c r="B34" s="70"/>
      <c r="C34" s="70"/>
      <c r="D34" s="7"/>
      <c r="E34" s="7"/>
      <c r="F34" s="7"/>
      <c r="G34" s="70"/>
      <c r="H34" s="70"/>
      <c r="I34" s="70"/>
      <c r="J34" s="70"/>
      <c r="K34" s="7"/>
    </row>
    <row r="35" spans="1:11" x14ac:dyDescent="0.25">
      <c r="A35" s="7"/>
      <c r="B35" s="27" t="s">
        <v>20</v>
      </c>
      <c r="C35" s="7"/>
      <c r="D35" s="27"/>
      <c r="E35" s="7"/>
      <c r="F35" s="27" t="s">
        <v>21</v>
      </c>
      <c r="G35" s="7"/>
      <c r="H35" s="7"/>
      <c r="I35" s="27"/>
      <c r="J35" s="27" t="s">
        <v>22</v>
      </c>
      <c r="K35" s="28"/>
    </row>
    <row r="36" spans="1:11" ht="26.25" customHeight="1" x14ac:dyDescent="0.25">
      <c r="A36" s="71"/>
      <c r="B36" s="71"/>
      <c r="C36" s="71"/>
      <c r="D36" s="29"/>
      <c r="E36" s="71"/>
      <c r="F36" s="71"/>
      <c r="G36" s="71"/>
      <c r="H36" s="7"/>
      <c r="I36" s="72"/>
      <c r="J36" s="72"/>
      <c r="K36" s="72"/>
    </row>
    <row r="37" spans="1:11" ht="15" customHeight="1" x14ac:dyDescent="0.25">
      <c r="A37" s="73" t="s">
        <v>105</v>
      </c>
      <c r="B37" s="73"/>
      <c r="C37" s="73"/>
      <c r="D37" s="29"/>
      <c r="E37" s="74" t="s">
        <v>107</v>
      </c>
      <c r="F37" s="74"/>
      <c r="G37" s="74"/>
      <c r="H37" s="44"/>
      <c r="I37" s="74" t="s">
        <v>109</v>
      </c>
      <c r="J37" s="74"/>
      <c r="K37" s="74"/>
    </row>
    <row r="38" spans="1:11" x14ac:dyDescent="0.25">
      <c r="A38" s="66" t="s">
        <v>106</v>
      </c>
      <c r="B38" s="66"/>
      <c r="C38" s="66"/>
      <c r="D38" s="30"/>
      <c r="E38" s="66" t="s">
        <v>108</v>
      </c>
      <c r="F38" s="66"/>
      <c r="G38" s="66"/>
      <c r="H38" s="45"/>
      <c r="I38" s="66" t="s">
        <v>110</v>
      </c>
      <c r="J38" s="66"/>
      <c r="K38" s="66"/>
    </row>
    <row r="39" spans="1:11" x14ac:dyDescent="0.25">
      <c r="A39" s="66"/>
      <c r="B39" s="66"/>
      <c r="C39" s="66"/>
      <c r="D39" s="29"/>
      <c r="E39" s="66"/>
      <c r="F39" s="66"/>
      <c r="G39" s="66"/>
      <c r="H39" s="29"/>
      <c r="I39" s="29"/>
      <c r="J39" s="29"/>
      <c r="K39" s="25"/>
    </row>
    <row r="40" spans="1:11" x14ac:dyDescent="0.25">
      <c r="A40" s="46"/>
      <c r="B40" s="46"/>
      <c r="C40" s="46"/>
      <c r="D40" s="32"/>
      <c r="E40" s="46"/>
      <c r="F40" s="46"/>
      <c r="G40" s="46"/>
      <c r="H40" s="32"/>
      <c r="I40" s="32"/>
      <c r="J40" s="32"/>
      <c r="K40" s="25"/>
    </row>
    <row r="41" spans="1:11" x14ac:dyDescent="0.25">
      <c r="A41" s="46"/>
      <c r="B41" s="46"/>
      <c r="C41" s="46"/>
      <c r="D41" s="32"/>
      <c r="E41" s="46"/>
      <c r="F41" s="46"/>
      <c r="G41" s="46"/>
      <c r="H41" s="32"/>
      <c r="I41" s="32"/>
      <c r="J41" s="32"/>
      <c r="K41" s="25"/>
    </row>
    <row r="42" spans="1:11" ht="15.75" x14ac:dyDescent="0.25">
      <c r="A42" s="104" t="s">
        <v>115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</row>
    <row r="43" spans="1:11" ht="15.75" x14ac:dyDescent="0.25">
      <c r="A43" s="105" t="s">
        <v>1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</row>
    <row r="44" spans="1:11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x14ac:dyDescent="0.25">
      <c r="A45" s="106" t="s">
        <v>137</v>
      </c>
      <c r="B45" s="106"/>
      <c r="C45" s="106"/>
      <c r="D45" s="106"/>
      <c r="E45" s="106"/>
      <c r="F45" s="106"/>
      <c r="G45" s="106"/>
      <c r="H45" s="106"/>
      <c r="I45" s="106"/>
      <c r="J45" s="106"/>
      <c r="K45" s="106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thickBot="1" x14ac:dyDescent="0.3">
      <c r="A48" s="3" t="s">
        <v>2</v>
      </c>
      <c r="B48" s="88">
        <v>54103003</v>
      </c>
      <c r="C48" s="89"/>
      <c r="D48" s="89"/>
      <c r="E48" s="89"/>
      <c r="F48" s="107"/>
      <c r="G48" s="108" t="s">
        <v>3</v>
      </c>
      <c r="H48" s="108"/>
      <c r="I48" s="89" t="s">
        <v>112</v>
      </c>
      <c r="J48" s="89"/>
      <c r="K48" s="86"/>
    </row>
    <row r="49" spans="1:11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.75" thickBot="1" x14ac:dyDescent="0.3">
      <c r="A50" s="4" t="s">
        <v>4</v>
      </c>
      <c r="B50" s="88" t="s">
        <v>113</v>
      </c>
      <c r="C50" s="109"/>
      <c r="D50" s="110"/>
      <c r="E50" s="5" t="s">
        <v>5</v>
      </c>
      <c r="F50" s="88">
        <v>2009</v>
      </c>
      <c r="G50" s="107"/>
      <c r="H50" s="6" t="s">
        <v>6</v>
      </c>
      <c r="I50" s="88" t="s">
        <v>114</v>
      </c>
      <c r="J50" s="89"/>
      <c r="K50" s="86"/>
    </row>
    <row r="51" spans="1:11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.75" thickBot="1" x14ac:dyDescent="0.3">
      <c r="A52" s="79" t="s">
        <v>7</v>
      </c>
      <c r="B52" s="81"/>
      <c r="C52" s="88" t="s">
        <v>103</v>
      </c>
      <c r="D52" s="89"/>
      <c r="E52" s="89"/>
      <c r="F52" s="89"/>
      <c r="G52" s="89"/>
      <c r="H52" s="89"/>
      <c r="I52" s="89"/>
      <c r="J52" s="89"/>
      <c r="K52" s="86"/>
    </row>
    <row r="53" spans="1:11" ht="15.75" thickBo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.75" thickBot="1" x14ac:dyDescent="0.3">
      <c r="A54" s="79" t="s">
        <v>8</v>
      </c>
      <c r="B54" s="81"/>
      <c r="C54" s="89" t="s">
        <v>104</v>
      </c>
      <c r="D54" s="89"/>
      <c r="E54" s="89"/>
      <c r="F54" s="89"/>
      <c r="G54" s="89"/>
      <c r="H54" s="89"/>
      <c r="I54" s="89"/>
      <c r="J54" s="89"/>
      <c r="K54" s="86"/>
    </row>
    <row r="55" spans="1:11" ht="15.75" thickBo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5.75" thickBot="1" x14ac:dyDescent="0.3">
      <c r="A56" s="90" t="s">
        <v>9</v>
      </c>
      <c r="B56" s="92" t="s">
        <v>10</v>
      </c>
      <c r="C56" s="94" t="s">
        <v>11</v>
      </c>
      <c r="D56" s="95"/>
      <c r="E56" s="95"/>
      <c r="F56" s="95"/>
      <c r="G56" s="95"/>
      <c r="H56" s="95"/>
      <c r="I56" s="96"/>
      <c r="J56" s="97" t="s">
        <v>12</v>
      </c>
      <c r="K56" s="98"/>
    </row>
    <row r="57" spans="1:11" ht="15.75" thickBot="1" x14ac:dyDescent="0.3">
      <c r="A57" s="91"/>
      <c r="B57" s="93"/>
      <c r="C57" s="101" t="s">
        <v>13</v>
      </c>
      <c r="D57" s="102"/>
      <c r="E57" s="102"/>
      <c r="F57" s="103"/>
      <c r="G57" s="8" t="s">
        <v>14</v>
      </c>
      <c r="H57" s="8" t="s">
        <v>15</v>
      </c>
      <c r="I57" s="9" t="s">
        <v>16</v>
      </c>
      <c r="J57" s="99"/>
      <c r="K57" s="100"/>
    </row>
    <row r="58" spans="1:11" ht="15.75" thickBot="1" x14ac:dyDescent="0.3">
      <c r="A58" s="41"/>
      <c r="B58" s="37"/>
      <c r="C58" s="79" t="s">
        <v>17</v>
      </c>
      <c r="D58" s="80"/>
      <c r="E58" s="80"/>
      <c r="F58" s="81"/>
      <c r="G58" s="10"/>
      <c r="H58" s="10"/>
      <c r="I58" s="11">
        <f>SUM(I59:I65)</f>
        <v>4599.99856</v>
      </c>
      <c r="J58" s="85" t="s">
        <v>111</v>
      </c>
      <c r="K58" s="86"/>
    </row>
    <row r="59" spans="1:11" x14ac:dyDescent="0.25">
      <c r="A59" s="42">
        <v>1188</v>
      </c>
      <c r="B59" s="43">
        <v>42031</v>
      </c>
      <c r="C59" s="82" t="s">
        <v>123</v>
      </c>
      <c r="D59" s="83"/>
      <c r="E59" s="83"/>
      <c r="F59" s="84"/>
      <c r="G59" s="38">
        <v>991.37900000000002</v>
      </c>
      <c r="H59" s="13">
        <v>4</v>
      </c>
      <c r="I59" s="14">
        <f t="shared" ref="I59:I65" si="2">(H59*G59)*(1.16)</f>
        <v>4599.99856</v>
      </c>
      <c r="J59" s="82"/>
      <c r="K59" s="87"/>
    </row>
    <row r="60" spans="1:11" x14ac:dyDescent="0.25">
      <c r="A60" s="41"/>
      <c r="B60" s="37"/>
      <c r="C60" s="75"/>
      <c r="D60" s="76"/>
      <c r="E60" s="76"/>
      <c r="F60" s="77"/>
      <c r="G60" s="37"/>
      <c r="H60" s="16"/>
      <c r="I60" s="14">
        <f t="shared" si="2"/>
        <v>0</v>
      </c>
      <c r="J60" s="75"/>
      <c r="K60" s="78"/>
    </row>
    <row r="61" spans="1:11" x14ac:dyDescent="0.25">
      <c r="A61" s="41"/>
      <c r="B61" s="37"/>
      <c r="C61" s="75"/>
      <c r="D61" s="76"/>
      <c r="E61" s="76"/>
      <c r="F61" s="77"/>
      <c r="G61" s="37"/>
      <c r="H61" s="16"/>
      <c r="I61" s="14">
        <f t="shared" si="2"/>
        <v>0</v>
      </c>
      <c r="J61" s="75"/>
      <c r="K61" s="78"/>
    </row>
    <row r="62" spans="1:11" x14ac:dyDescent="0.25">
      <c r="A62" s="41"/>
      <c r="B62" s="37"/>
      <c r="C62" s="75"/>
      <c r="D62" s="76"/>
      <c r="E62" s="76"/>
      <c r="F62" s="77"/>
      <c r="G62" s="37"/>
      <c r="H62" s="16"/>
      <c r="I62" s="14">
        <f t="shared" si="2"/>
        <v>0</v>
      </c>
      <c r="J62" s="75"/>
      <c r="K62" s="78"/>
    </row>
    <row r="63" spans="1:11" x14ac:dyDescent="0.25">
      <c r="A63" s="41"/>
      <c r="B63" s="37"/>
      <c r="C63" s="75"/>
      <c r="D63" s="76"/>
      <c r="E63" s="76"/>
      <c r="F63" s="77"/>
      <c r="G63" s="37"/>
      <c r="H63" s="16"/>
      <c r="I63" s="14">
        <f t="shared" si="2"/>
        <v>0</v>
      </c>
      <c r="J63" s="75"/>
      <c r="K63" s="78"/>
    </row>
    <row r="64" spans="1:11" x14ac:dyDescent="0.25">
      <c r="A64" s="41"/>
      <c r="B64" s="37"/>
      <c r="C64" s="75"/>
      <c r="D64" s="76"/>
      <c r="E64" s="76"/>
      <c r="F64" s="77"/>
      <c r="G64" s="17"/>
      <c r="H64" s="18"/>
      <c r="I64" s="14">
        <f t="shared" si="2"/>
        <v>0</v>
      </c>
      <c r="J64" s="75"/>
      <c r="K64" s="78"/>
    </row>
    <row r="65" spans="1:11" ht="15.75" thickBot="1" x14ac:dyDescent="0.3">
      <c r="A65" s="41"/>
      <c r="B65" s="37"/>
      <c r="C65" s="75"/>
      <c r="D65" s="76"/>
      <c r="E65" s="76"/>
      <c r="F65" s="77"/>
      <c r="G65" s="17"/>
      <c r="H65" s="18"/>
      <c r="I65" s="14">
        <f t="shared" si="2"/>
        <v>0</v>
      </c>
      <c r="J65" s="75"/>
      <c r="K65" s="78"/>
    </row>
    <row r="66" spans="1:11" ht="15.75" thickBot="1" x14ac:dyDescent="0.3">
      <c r="A66" s="41"/>
      <c r="B66" s="37"/>
      <c r="C66" s="79" t="s">
        <v>18</v>
      </c>
      <c r="D66" s="80"/>
      <c r="E66" s="80"/>
      <c r="F66" s="81"/>
      <c r="G66" s="10"/>
      <c r="H66" s="10"/>
      <c r="I66" s="11">
        <f>SUM(I67:I72)</f>
        <v>0</v>
      </c>
      <c r="J66" s="75" t="s">
        <v>111</v>
      </c>
      <c r="K66" s="78"/>
    </row>
    <row r="67" spans="1:11" x14ac:dyDescent="0.25">
      <c r="A67" s="41"/>
      <c r="B67" s="37"/>
      <c r="C67" s="82"/>
      <c r="D67" s="83"/>
      <c r="E67" s="83"/>
      <c r="F67" s="84"/>
      <c r="G67" s="38"/>
      <c r="H67" s="38"/>
      <c r="I67" s="14">
        <f t="shared" ref="I67:I72" si="3">+H67*G67</f>
        <v>0</v>
      </c>
      <c r="J67" s="75"/>
      <c r="K67" s="78"/>
    </row>
    <row r="68" spans="1:11" x14ac:dyDescent="0.25">
      <c r="A68" s="41"/>
      <c r="B68" s="37"/>
      <c r="C68" s="75"/>
      <c r="D68" s="76"/>
      <c r="E68" s="76"/>
      <c r="F68" s="77"/>
      <c r="G68" s="37"/>
      <c r="H68" s="37"/>
      <c r="I68" s="14">
        <f t="shared" si="3"/>
        <v>0</v>
      </c>
      <c r="J68" s="75"/>
      <c r="K68" s="78"/>
    </row>
    <row r="69" spans="1:11" x14ac:dyDescent="0.25">
      <c r="A69" s="41"/>
      <c r="B69" s="37"/>
      <c r="C69" s="75"/>
      <c r="D69" s="76"/>
      <c r="E69" s="76"/>
      <c r="F69" s="77"/>
      <c r="G69" s="37"/>
      <c r="H69" s="37"/>
      <c r="I69" s="14">
        <f t="shared" si="3"/>
        <v>0</v>
      </c>
      <c r="J69" s="75"/>
      <c r="K69" s="78"/>
    </row>
    <row r="70" spans="1:11" x14ac:dyDescent="0.25">
      <c r="A70" s="41"/>
      <c r="B70" s="37"/>
      <c r="C70" s="75"/>
      <c r="D70" s="76"/>
      <c r="E70" s="76"/>
      <c r="F70" s="77"/>
      <c r="G70" s="37"/>
      <c r="H70" s="37"/>
      <c r="I70" s="14">
        <f t="shared" si="3"/>
        <v>0</v>
      </c>
      <c r="J70" s="75"/>
      <c r="K70" s="78"/>
    </row>
    <row r="71" spans="1:11" x14ac:dyDescent="0.25">
      <c r="A71" s="41"/>
      <c r="B71" s="37"/>
      <c r="C71" s="75"/>
      <c r="D71" s="76"/>
      <c r="E71" s="76"/>
      <c r="F71" s="77"/>
      <c r="G71" s="37"/>
      <c r="H71" s="37"/>
      <c r="I71" s="14">
        <f t="shared" si="3"/>
        <v>0</v>
      </c>
      <c r="J71" s="75"/>
      <c r="K71" s="78"/>
    </row>
    <row r="72" spans="1:11" ht="15.75" thickBot="1" x14ac:dyDescent="0.3">
      <c r="A72" s="41"/>
      <c r="B72" s="37"/>
      <c r="C72" s="75"/>
      <c r="D72" s="76"/>
      <c r="E72" s="76"/>
      <c r="F72" s="77"/>
      <c r="G72" s="37"/>
      <c r="H72" s="37"/>
      <c r="I72" s="14">
        <f t="shared" si="3"/>
        <v>0</v>
      </c>
      <c r="J72" s="75"/>
      <c r="K72" s="78"/>
    </row>
    <row r="73" spans="1:11" ht="15.75" thickBot="1" x14ac:dyDescent="0.3">
      <c r="A73" s="67" t="s">
        <v>19</v>
      </c>
      <c r="B73" s="68"/>
      <c r="C73" s="68"/>
      <c r="D73" s="68"/>
      <c r="E73" s="68"/>
      <c r="F73" s="69"/>
      <c r="G73" s="19"/>
      <c r="H73" s="19"/>
      <c r="I73" s="20">
        <f>+I66+I58</f>
        <v>4599.99856</v>
      </c>
      <c r="J73" s="21"/>
      <c r="K73" s="22"/>
    </row>
    <row r="74" spans="1:11" x14ac:dyDescent="0.25">
      <c r="A74" s="7"/>
      <c r="B74" s="23"/>
      <c r="C74" s="24"/>
      <c r="D74" s="25"/>
      <c r="E74" s="25"/>
      <c r="F74" s="7"/>
      <c r="G74" s="26"/>
      <c r="H74" s="26"/>
      <c r="I74" s="26"/>
      <c r="J74" s="26"/>
      <c r="K74" s="7"/>
    </row>
    <row r="75" spans="1:11" x14ac:dyDescent="0.25">
      <c r="A75" s="7"/>
      <c r="B75" s="70"/>
      <c r="C75" s="70"/>
      <c r="D75" s="7"/>
      <c r="E75" s="7"/>
      <c r="F75" s="7"/>
      <c r="G75" s="70"/>
      <c r="H75" s="70"/>
      <c r="I75" s="70"/>
      <c r="J75" s="70"/>
      <c r="K75" s="7"/>
    </row>
    <row r="76" spans="1:11" x14ac:dyDescent="0.25">
      <c r="A76" s="7"/>
      <c r="B76" s="48" t="s">
        <v>20</v>
      </c>
      <c r="C76" s="7"/>
      <c r="D76" s="48"/>
      <c r="E76" s="7"/>
      <c r="F76" s="48" t="s">
        <v>21</v>
      </c>
      <c r="G76" s="7"/>
      <c r="H76" s="7"/>
      <c r="I76" s="48"/>
      <c r="J76" s="48" t="s">
        <v>22</v>
      </c>
      <c r="K76" s="28"/>
    </row>
    <row r="77" spans="1:11" x14ac:dyDescent="0.25">
      <c r="A77" s="71"/>
      <c r="B77" s="71"/>
      <c r="C77" s="71"/>
      <c r="D77" s="49"/>
      <c r="E77" s="71"/>
      <c r="F77" s="71"/>
      <c r="G77" s="71"/>
      <c r="H77" s="7"/>
      <c r="I77" s="72"/>
      <c r="J77" s="72"/>
      <c r="K77" s="72"/>
    </row>
    <row r="78" spans="1:11" x14ac:dyDescent="0.25">
      <c r="A78" s="73" t="s">
        <v>105</v>
      </c>
      <c r="B78" s="73"/>
      <c r="C78" s="73"/>
      <c r="D78" s="49"/>
      <c r="E78" s="74" t="s">
        <v>107</v>
      </c>
      <c r="F78" s="74"/>
      <c r="G78" s="74"/>
      <c r="H78" s="44"/>
      <c r="I78" s="74" t="s">
        <v>109</v>
      </c>
      <c r="J78" s="74"/>
      <c r="K78" s="74"/>
    </row>
    <row r="79" spans="1:11" x14ac:dyDescent="0.25">
      <c r="A79" s="66" t="s">
        <v>106</v>
      </c>
      <c r="B79" s="66"/>
      <c r="C79" s="66"/>
      <c r="D79" s="30"/>
      <c r="E79" s="66" t="s">
        <v>108</v>
      </c>
      <c r="F79" s="66"/>
      <c r="G79" s="66"/>
      <c r="H79" s="45"/>
      <c r="I79" s="66" t="s">
        <v>110</v>
      </c>
      <c r="J79" s="66"/>
      <c r="K79" s="66"/>
    </row>
    <row r="80" spans="1:11" x14ac:dyDescent="0.25">
      <c r="A80" s="66"/>
      <c r="B80" s="66"/>
      <c r="C80" s="66"/>
      <c r="D80" s="49"/>
      <c r="E80" s="66"/>
      <c r="F80" s="66"/>
      <c r="G80" s="66"/>
      <c r="H80" s="49"/>
      <c r="I80" s="49"/>
      <c r="J80" s="49"/>
      <c r="K80" s="25"/>
    </row>
    <row r="81" spans="1:11" x14ac:dyDescent="0.25">
      <c r="A81" s="47"/>
      <c r="B81" s="47"/>
      <c r="C81" s="47"/>
      <c r="D81" s="49"/>
      <c r="E81" s="47"/>
      <c r="F81" s="47"/>
      <c r="G81" s="47"/>
      <c r="H81" s="49"/>
      <c r="I81" s="49"/>
      <c r="J81" s="49"/>
      <c r="K81" s="25"/>
    </row>
    <row r="83" spans="1:11" ht="15.75" x14ac:dyDescent="0.25">
      <c r="A83" s="104" t="s">
        <v>115</v>
      </c>
      <c r="B83" s="104"/>
      <c r="C83" s="104"/>
      <c r="D83" s="104"/>
      <c r="E83" s="104"/>
      <c r="F83" s="104"/>
      <c r="G83" s="104"/>
      <c r="H83" s="104"/>
      <c r="I83" s="104"/>
      <c r="J83" s="104"/>
      <c r="K83" s="104"/>
    </row>
    <row r="84" spans="1:11" ht="15.75" x14ac:dyDescent="0.25">
      <c r="A84" s="105" t="s">
        <v>1</v>
      </c>
      <c r="B84" s="105"/>
      <c r="C84" s="105"/>
      <c r="D84" s="105"/>
      <c r="E84" s="105"/>
      <c r="F84" s="105"/>
      <c r="G84" s="105"/>
      <c r="H84" s="105"/>
      <c r="I84" s="105"/>
      <c r="J84" s="105"/>
      <c r="K84" s="105"/>
    </row>
    <row r="85" spans="1:11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x14ac:dyDescent="0.25">
      <c r="A86" s="106" t="s">
        <v>137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 thickBo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5.75" thickBot="1" x14ac:dyDescent="0.3">
      <c r="A89" s="3" t="s">
        <v>2</v>
      </c>
      <c r="B89" s="88">
        <v>54103003</v>
      </c>
      <c r="C89" s="89"/>
      <c r="D89" s="89"/>
      <c r="E89" s="89"/>
      <c r="F89" s="107"/>
      <c r="G89" s="108" t="s">
        <v>3</v>
      </c>
      <c r="H89" s="108"/>
      <c r="I89" s="89" t="s">
        <v>112</v>
      </c>
      <c r="J89" s="89"/>
      <c r="K89" s="86"/>
    </row>
    <row r="90" spans="1:11" ht="15.75" thickBo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5.75" thickBot="1" x14ac:dyDescent="0.3">
      <c r="A91" s="4" t="s">
        <v>4</v>
      </c>
      <c r="B91" s="88" t="s">
        <v>113</v>
      </c>
      <c r="C91" s="109"/>
      <c r="D91" s="110"/>
      <c r="E91" s="5" t="s">
        <v>5</v>
      </c>
      <c r="F91" s="88">
        <v>2009</v>
      </c>
      <c r="G91" s="107"/>
      <c r="H91" s="6" t="s">
        <v>6</v>
      </c>
      <c r="I91" s="88" t="s">
        <v>114</v>
      </c>
      <c r="J91" s="89"/>
      <c r="K91" s="86"/>
    </row>
    <row r="92" spans="1:11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thickBot="1" x14ac:dyDescent="0.3">
      <c r="A93" s="79" t="s">
        <v>7</v>
      </c>
      <c r="B93" s="81"/>
      <c r="C93" s="88" t="s">
        <v>103</v>
      </c>
      <c r="D93" s="89"/>
      <c r="E93" s="89"/>
      <c r="F93" s="89"/>
      <c r="G93" s="89"/>
      <c r="H93" s="89"/>
      <c r="I93" s="89"/>
      <c r="J93" s="89"/>
      <c r="K93" s="86"/>
    </row>
    <row r="94" spans="1:11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thickBot="1" x14ac:dyDescent="0.3">
      <c r="A95" s="79" t="s">
        <v>8</v>
      </c>
      <c r="B95" s="81"/>
      <c r="C95" s="89" t="s">
        <v>104</v>
      </c>
      <c r="D95" s="89"/>
      <c r="E95" s="89"/>
      <c r="F95" s="89"/>
      <c r="G95" s="89"/>
      <c r="H95" s="89"/>
      <c r="I95" s="89"/>
      <c r="J95" s="89"/>
      <c r="K95" s="86"/>
    </row>
    <row r="96" spans="1:11" ht="15.75" thickBo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15.75" thickBot="1" x14ac:dyDescent="0.3">
      <c r="A97" s="90" t="s">
        <v>9</v>
      </c>
      <c r="B97" s="92" t="s">
        <v>10</v>
      </c>
      <c r="C97" s="94" t="s">
        <v>11</v>
      </c>
      <c r="D97" s="95"/>
      <c r="E97" s="95"/>
      <c r="F97" s="95"/>
      <c r="G97" s="95"/>
      <c r="H97" s="95"/>
      <c r="I97" s="96"/>
      <c r="J97" s="97" t="s">
        <v>12</v>
      </c>
      <c r="K97" s="98"/>
    </row>
    <row r="98" spans="1:11" ht="15.75" thickBot="1" x14ac:dyDescent="0.3">
      <c r="A98" s="91"/>
      <c r="B98" s="93"/>
      <c r="C98" s="101" t="s">
        <v>13</v>
      </c>
      <c r="D98" s="102"/>
      <c r="E98" s="102"/>
      <c r="F98" s="103"/>
      <c r="G98" s="8" t="s">
        <v>14</v>
      </c>
      <c r="H98" s="8" t="s">
        <v>15</v>
      </c>
      <c r="I98" s="9" t="s">
        <v>16</v>
      </c>
      <c r="J98" s="99"/>
      <c r="K98" s="100"/>
    </row>
    <row r="99" spans="1:11" ht="15.75" thickBot="1" x14ac:dyDescent="0.3">
      <c r="A99" s="41"/>
      <c r="B99" s="53"/>
      <c r="C99" s="79" t="s">
        <v>17</v>
      </c>
      <c r="D99" s="80"/>
      <c r="E99" s="80"/>
      <c r="F99" s="81"/>
      <c r="G99" s="10"/>
      <c r="H99" s="10"/>
      <c r="I99" s="11">
        <f>SUM(I100:I106)</f>
        <v>0</v>
      </c>
      <c r="J99" s="85" t="s">
        <v>111</v>
      </c>
      <c r="K99" s="86"/>
    </row>
    <row r="100" spans="1:11" x14ac:dyDescent="0.25">
      <c r="A100" s="42"/>
      <c r="B100" s="43"/>
      <c r="C100" s="82"/>
      <c r="D100" s="83"/>
      <c r="E100" s="83"/>
      <c r="F100" s="84"/>
      <c r="G100" s="38"/>
      <c r="H100" s="13"/>
      <c r="I100" s="14">
        <f t="shared" ref="I100:I106" si="4">(H100*G100)*(1.16)</f>
        <v>0</v>
      </c>
      <c r="J100" s="82"/>
      <c r="K100" s="87"/>
    </row>
    <row r="101" spans="1:11" x14ac:dyDescent="0.25">
      <c r="A101" s="41"/>
      <c r="B101" s="53"/>
      <c r="C101" s="75"/>
      <c r="D101" s="76"/>
      <c r="E101" s="76"/>
      <c r="F101" s="77"/>
      <c r="G101" s="53"/>
      <c r="H101" s="16"/>
      <c r="I101" s="14">
        <f t="shared" si="4"/>
        <v>0</v>
      </c>
      <c r="J101" s="75"/>
      <c r="K101" s="78"/>
    </row>
    <row r="102" spans="1:11" x14ac:dyDescent="0.25">
      <c r="A102" s="41"/>
      <c r="B102" s="53"/>
      <c r="C102" s="75"/>
      <c r="D102" s="76"/>
      <c r="E102" s="76"/>
      <c r="F102" s="77"/>
      <c r="G102" s="53"/>
      <c r="H102" s="16"/>
      <c r="I102" s="14">
        <f t="shared" si="4"/>
        <v>0</v>
      </c>
      <c r="J102" s="75"/>
      <c r="K102" s="78"/>
    </row>
    <row r="103" spans="1:11" x14ac:dyDescent="0.25">
      <c r="A103" s="41"/>
      <c r="B103" s="53"/>
      <c r="C103" s="75"/>
      <c r="D103" s="76"/>
      <c r="E103" s="76"/>
      <c r="F103" s="77"/>
      <c r="G103" s="53"/>
      <c r="H103" s="16"/>
      <c r="I103" s="14">
        <f t="shared" si="4"/>
        <v>0</v>
      </c>
      <c r="J103" s="75"/>
      <c r="K103" s="78"/>
    </row>
    <row r="104" spans="1:11" x14ac:dyDescent="0.25">
      <c r="A104" s="41"/>
      <c r="B104" s="53"/>
      <c r="C104" s="75"/>
      <c r="D104" s="76"/>
      <c r="E104" s="76"/>
      <c r="F104" s="77"/>
      <c r="G104" s="53"/>
      <c r="H104" s="16"/>
      <c r="I104" s="14">
        <f t="shared" si="4"/>
        <v>0</v>
      </c>
      <c r="J104" s="75"/>
      <c r="K104" s="78"/>
    </row>
    <row r="105" spans="1:11" x14ac:dyDescent="0.25">
      <c r="A105" s="41"/>
      <c r="B105" s="53"/>
      <c r="C105" s="75"/>
      <c r="D105" s="76"/>
      <c r="E105" s="76"/>
      <c r="F105" s="77"/>
      <c r="G105" s="17"/>
      <c r="H105" s="18"/>
      <c r="I105" s="14">
        <f t="shared" si="4"/>
        <v>0</v>
      </c>
      <c r="J105" s="75"/>
      <c r="K105" s="78"/>
    </row>
    <row r="106" spans="1:11" ht="15.75" thickBot="1" x14ac:dyDescent="0.3">
      <c r="A106" s="41"/>
      <c r="B106" s="53"/>
      <c r="C106" s="75"/>
      <c r="D106" s="76"/>
      <c r="E106" s="76"/>
      <c r="F106" s="77"/>
      <c r="G106" s="17"/>
      <c r="H106" s="18"/>
      <c r="I106" s="14">
        <f t="shared" si="4"/>
        <v>0</v>
      </c>
      <c r="J106" s="75"/>
      <c r="K106" s="78"/>
    </row>
    <row r="107" spans="1:11" ht="15.75" thickBot="1" x14ac:dyDescent="0.3">
      <c r="A107" s="41">
        <v>6869</v>
      </c>
      <c r="B107" s="65">
        <v>42033</v>
      </c>
      <c r="C107" s="79" t="s">
        <v>18</v>
      </c>
      <c r="D107" s="80"/>
      <c r="E107" s="80"/>
      <c r="F107" s="81"/>
      <c r="G107" s="10"/>
      <c r="H107" s="10"/>
      <c r="I107" s="11">
        <f>SUM(I108:I113)</f>
        <v>270.0016</v>
      </c>
      <c r="J107" s="75" t="s">
        <v>135</v>
      </c>
      <c r="K107" s="78"/>
    </row>
    <row r="108" spans="1:11" x14ac:dyDescent="0.25">
      <c r="A108" s="41"/>
      <c r="B108" s="53"/>
      <c r="C108" s="82" t="s">
        <v>136</v>
      </c>
      <c r="D108" s="83"/>
      <c r="E108" s="83"/>
      <c r="F108" s="84"/>
      <c r="G108" s="38">
        <v>1</v>
      </c>
      <c r="H108" s="38">
        <v>232.76</v>
      </c>
      <c r="I108" s="14">
        <f>(H108*G108)*(1.16)</f>
        <v>270.0016</v>
      </c>
      <c r="J108" s="75"/>
      <c r="K108" s="78"/>
    </row>
    <row r="109" spans="1:11" x14ac:dyDescent="0.25">
      <c r="A109" s="41"/>
      <c r="B109" s="53"/>
      <c r="C109" s="75"/>
      <c r="D109" s="76"/>
      <c r="E109" s="76"/>
      <c r="F109" s="77"/>
      <c r="G109" s="53"/>
      <c r="H109" s="53"/>
      <c r="I109" s="14">
        <f t="shared" ref="I109:I113" si="5">+H109*G109</f>
        <v>0</v>
      </c>
      <c r="J109" s="75"/>
      <c r="K109" s="78"/>
    </row>
    <row r="110" spans="1:11" x14ac:dyDescent="0.25">
      <c r="A110" s="41"/>
      <c r="B110" s="53"/>
      <c r="C110" s="75"/>
      <c r="D110" s="76"/>
      <c r="E110" s="76"/>
      <c r="F110" s="77"/>
      <c r="G110" s="53"/>
      <c r="H110" s="53"/>
      <c r="I110" s="14">
        <f t="shared" si="5"/>
        <v>0</v>
      </c>
      <c r="J110" s="75"/>
      <c r="K110" s="78"/>
    </row>
    <row r="111" spans="1:11" x14ac:dyDescent="0.25">
      <c r="A111" s="41"/>
      <c r="B111" s="53"/>
      <c r="C111" s="75"/>
      <c r="D111" s="76"/>
      <c r="E111" s="76"/>
      <c r="F111" s="77"/>
      <c r="G111" s="53"/>
      <c r="H111" s="53"/>
      <c r="I111" s="14">
        <f t="shared" si="5"/>
        <v>0</v>
      </c>
      <c r="J111" s="75"/>
      <c r="K111" s="78"/>
    </row>
    <row r="112" spans="1:11" x14ac:dyDescent="0.25">
      <c r="A112" s="41"/>
      <c r="B112" s="53"/>
      <c r="C112" s="75"/>
      <c r="D112" s="76"/>
      <c r="E112" s="76"/>
      <c r="F112" s="77"/>
      <c r="G112" s="53"/>
      <c r="H112" s="53"/>
      <c r="I112" s="14">
        <f t="shared" si="5"/>
        <v>0</v>
      </c>
      <c r="J112" s="75"/>
      <c r="K112" s="78"/>
    </row>
    <row r="113" spans="1:11" ht="15.75" thickBot="1" x14ac:dyDescent="0.3">
      <c r="A113" s="41"/>
      <c r="B113" s="53"/>
      <c r="C113" s="75"/>
      <c r="D113" s="76"/>
      <c r="E113" s="76"/>
      <c r="F113" s="77"/>
      <c r="G113" s="53"/>
      <c r="H113" s="53"/>
      <c r="I113" s="14">
        <f t="shared" si="5"/>
        <v>0</v>
      </c>
      <c r="J113" s="75"/>
      <c r="K113" s="78"/>
    </row>
    <row r="114" spans="1:11" ht="15.75" thickBot="1" x14ac:dyDescent="0.3">
      <c r="A114" s="67" t="s">
        <v>19</v>
      </c>
      <c r="B114" s="68"/>
      <c r="C114" s="68"/>
      <c r="D114" s="68"/>
      <c r="E114" s="68"/>
      <c r="F114" s="69"/>
      <c r="G114" s="19"/>
      <c r="H114" s="19"/>
      <c r="I114" s="20">
        <f>+I107+I99</f>
        <v>270.0016</v>
      </c>
      <c r="J114" s="21"/>
      <c r="K114" s="22"/>
    </row>
    <row r="115" spans="1:11" x14ac:dyDescent="0.25">
      <c r="A115" s="7"/>
      <c r="B115" s="62"/>
      <c r="C115" s="24"/>
      <c r="D115" s="25"/>
      <c r="E115" s="25"/>
      <c r="F115" s="7"/>
      <c r="G115" s="26"/>
      <c r="H115" s="26"/>
      <c r="I115" s="26"/>
      <c r="J115" s="26"/>
      <c r="K115" s="7"/>
    </row>
    <row r="116" spans="1:11" x14ac:dyDescent="0.25">
      <c r="A116" s="7"/>
      <c r="B116" s="70"/>
      <c r="C116" s="70"/>
      <c r="D116" s="7"/>
      <c r="E116" s="7"/>
      <c r="F116" s="7"/>
      <c r="G116" s="70"/>
      <c r="H116" s="70"/>
      <c r="I116" s="70"/>
      <c r="J116" s="70"/>
      <c r="K116" s="7"/>
    </row>
    <row r="117" spans="1:11" x14ac:dyDescent="0.25">
      <c r="A117" s="7"/>
      <c r="B117" s="50" t="s">
        <v>20</v>
      </c>
      <c r="C117" s="7"/>
      <c r="D117" s="50"/>
      <c r="E117" s="7"/>
      <c r="F117" s="50" t="s">
        <v>21</v>
      </c>
      <c r="G117" s="7"/>
      <c r="H117" s="7"/>
      <c r="I117" s="50"/>
      <c r="J117" s="50" t="s">
        <v>22</v>
      </c>
      <c r="K117" s="28"/>
    </row>
    <row r="118" spans="1:11" x14ac:dyDescent="0.25">
      <c r="A118" s="71"/>
      <c r="B118" s="71"/>
      <c r="C118" s="71"/>
      <c r="D118" s="51"/>
      <c r="E118" s="71"/>
      <c r="F118" s="71"/>
      <c r="G118" s="71"/>
      <c r="H118" s="7"/>
      <c r="I118" s="72"/>
      <c r="J118" s="72"/>
      <c r="K118" s="72"/>
    </row>
    <row r="119" spans="1:11" x14ac:dyDescent="0.25">
      <c r="A119" s="73" t="s">
        <v>105</v>
      </c>
      <c r="B119" s="73"/>
      <c r="C119" s="73"/>
      <c r="D119" s="51"/>
      <c r="E119" s="74" t="s">
        <v>107</v>
      </c>
      <c r="F119" s="74"/>
      <c r="G119" s="74"/>
      <c r="H119" s="44"/>
      <c r="I119" s="74" t="s">
        <v>109</v>
      </c>
      <c r="J119" s="74"/>
      <c r="K119" s="74"/>
    </row>
    <row r="120" spans="1:11" x14ac:dyDescent="0.25">
      <c r="A120" s="66" t="s">
        <v>106</v>
      </c>
      <c r="B120" s="66"/>
      <c r="C120" s="66"/>
      <c r="D120" s="30"/>
      <c r="E120" s="66" t="s">
        <v>108</v>
      </c>
      <c r="F120" s="66"/>
      <c r="G120" s="66"/>
      <c r="H120" s="45"/>
      <c r="I120" s="66" t="s">
        <v>110</v>
      </c>
      <c r="J120" s="66"/>
      <c r="K120" s="66"/>
    </row>
    <row r="121" spans="1:11" x14ac:dyDescent="0.25">
      <c r="A121" s="66"/>
      <c r="B121" s="66"/>
      <c r="C121" s="66"/>
      <c r="D121" s="51"/>
      <c r="E121" s="66"/>
      <c r="F121" s="66"/>
      <c r="G121" s="66"/>
      <c r="H121" s="51"/>
      <c r="I121" s="51"/>
      <c r="J121" s="51"/>
      <c r="K121" s="25"/>
    </row>
    <row r="168" spans="1:11" x14ac:dyDescent="0.25">
      <c r="A168" s="47"/>
      <c r="B168" s="47"/>
      <c r="C168" s="47"/>
      <c r="D168" s="49"/>
      <c r="E168" s="47"/>
      <c r="F168" s="47"/>
      <c r="G168" s="47"/>
      <c r="H168" s="49"/>
      <c r="I168" s="49"/>
      <c r="J168" s="49"/>
      <c r="K168" s="25"/>
    </row>
    <row r="169" spans="1:11" x14ac:dyDescent="0.25">
      <c r="A169" s="34" t="s">
        <v>66</v>
      </c>
      <c r="B169" s="34"/>
      <c r="C169" s="34" t="s">
        <v>67</v>
      </c>
      <c r="D169" s="34"/>
      <c r="E169" s="7"/>
      <c r="F169" s="7"/>
      <c r="G169" s="7"/>
      <c r="H169" s="7"/>
      <c r="I169" s="7"/>
      <c r="J169" s="7"/>
      <c r="K169" s="7"/>
    </row>
    <row r="170" spans="1:11" x14ac:dyDescent="0.25">
      <c r="A170" s="34" t="s">
        <v>68</v>
      </c>
      <c r="B170" s="34"/>
      <c r="C170" s="34" t="s">
        <v>69</v>
      </c>
      <c r="D170" s="34"/>
      <c r="E170" s="7"/>
      <c r="F170" s="7"/>
      <c r="G170" s="7"/>
      <c r="H170" s="7"/>
      <c r="I170" s="7"/>
      <c r="J170" s="7"/>
      <c r="K170" s="7"/>
    </row>
    <row r="171" spans="1:11" x14ac:dyDescent="0.25">
      <c r="A171" s="34" t="s">
        <v>70</v>
      </c>
      <c r="B171" s="34"/>
      <c r="C171" s="34" t="s">
        <v>71</v>
      </c>
      <c r="D171" s="34"/>
      <c r="E171" s="7"/>
      <c r="F171" s="7"/>
      <c r="G171" s="7"/>
      <c r="H171" s="7"/>
      <c r="I171" s="7"/>
      <c r="J171" s="7"/>
      <c r="K171" s="7"/>
    </row>
    <row r="172" spans="1:11" x14ac:dyDescent="0.25">
      <c r="A172" s="34" t="s">
        <v>72</v>
      </c>
      <c r="B172" s="34"/>
      <c r="C172" s="34" t="s">
        <v>73</v>
      </c>
      <c r="D172" s="34"/>
      <c r="E172" s="7"/>
      <c r="F172" s="7"/>
      <c r="G172" s="7"/>
      <c r="H172" s="7"/>
      <c r="I172" s="7"/>
      <c r="J172" s="7"/>
      <c r="K172" s="7"/>
    </row>
    <row r="173" spans="1:11" x14ac:dyDescent="0.25">
      <c r="A173" s="34" t="s">
        <v>74</v>
      </c>
      <c r="B173" s="34"/>
      <c r="C173" s="34" t="s">
        <v>75</v>
      </c>
      <c r="D173" s="34"/>
      <c r="E173" s="7"/>
      <c r="F173" s="7"/>
      <c r="G173" s="7"/>
      <c r="H173" s="7"/>
      <c r="I173" s="7"/>
      <c r="J173" s="7"/>
      <c r="K173" s="7"/>
    </row>
    <row r="174" spans="1:11" x14ac:dyDescent="0.25">
      <c r="A174" s="34" t="s">
        <v>76</v>
      </c>
      <c r="B174" s="34"/>
      <c r="C174" s="34" t="s">
        <v>77</v>
      </c>
      <c r="D174" s="34"/>
      <c r="E174" s="7"/>
      <c r="F174" s="7"/>
      <c r="G174" s="7"/>
      <c r="H174" s="7"/>
      <c r="I174" s="7"/>
      <c r="J174" s="7"/>
      <c r="K174" s="7"/>
    </row>
    <row r="175" spans="1:11" x14ac:dyDescent="0.25">
      <c r="A175" s="7" t="s">
        <v>78</v>
      </c>
      <c r="B175" s="7"/>
      <c r="C175" s="7" t="s">
        <v>79</v>
      </c>
      <c r="D175" s="7"/>
      <c r="E175" s="7"/>
      <c r="F175" s="7"/>
      <c r="G175" s="7"/>
      <c r="H175" s="7"/>
      <c r="I175" s="7"/>
      <c r="J175" s="7"/>
      <c r="K175" s="7"/>
    </row>
    <row r="176" spans="1:11" x14ac:dyDescent="0.25">
      <c r="A176" s="7" t="s">
        <v>80</v>
      </c>
      <c r="B176" s="7"/>
      <c r="C176" s="7" t="s">
        <v>81</v>
      </c>
      <c r="D176" s="7"/>
      <c r="E176" s="7"/>
      <c r="F176" s="7"/>
      <c r="G176" s="7"/>
      <c r="H176" s="7"/>
      <c r="I176" s="7"/>
      <c r="J176" s="7"/>
      <c r="K176" s="7"/>
    </row>
    <row r="177" spans="1:11" x14ac:dyDescent="0.25">
      <c r="A177" s="7" t="s">
        <v>82</v>
      </c>
      <c r="B177" s="7"/>
      <c r="C177" s="7" t="s">
        <v>83</v>
      </c>
      <c r="D177" s="7"/>
      <c r="E177" s="7"/>
      <c r="F177" s="7"/>
      <c r="G177" s="7"/>
      <c r="H177" s="7"/>
      <c r="I177" s="7"/>
      <c r="J177" s="7"/>
      <c r="K177" s="7"/>
    </row>
    <row r="178" spans="1:11" x14ac:dyDescent="0.25">
      <c r="A178" s="7" t="s">
        <v>84</v>
      </c>
      <c r="B178" s="7"/>
      <c r="C178" s="7" t="s">
        <v>85</v>
      </c>
      <c r="D178" s="7"/>
      <c r="E178" s="7"/>
      <c r="F178" s="7"/>
      <c r="G178" s="7"/>
      <c r="H178" s="7"/>
      <c r="I178" s="7"/>
      <c r="J178" s="7"/>
      <c r="K178" s="7"/>
    </row>
    <row r="179" spans="1:11" x14ac:dyDescent="0.25">
      <c r="A179" s="7" t="s">
        <v>86</v>
      </c>
      <c r="B179" s="7"/>
      <c r="C179" s="7" t="s">
        <v>87</v>
      </c>
      <c r="D179" s="7"/>
      <c r="E179" s="7"/>
      <c r="F179" s="7"/>
      <c r="G179" s="7"/>
      <c r="H179" s="7"/>
      <c r="I179" s="7"/>
      <c r="J179" s="7"/>
      <c r="K179" s="7"/>
    </row>
    <row r="180" spans="1:11" x14ac:dyDescent="0.25">
      <c r="A180" s="7" t="s">
        <v>88</v>
      </c>
      <c r="B180" s="7"/>
      <c r="C180" s="7" t="s">
        <v>89</v>
      </c>
      <c r="D180" s="7"/>
      <c r="E180" s="7"/>
      <c r="F180" s="7"/>
      <c r="G180" s="7"/>
      <c r="H180" s="7"/>
      <c r="I180" s="7"/>
      <c r="J180" s="7"/>
      <c r="K180" s="7"/>
    </row>
    <row r="181" spans="1:11" x14ac:dyDescent="0.25">
      <c r="A181" s="7" t="s">
        <v>90</v>
      </c>
      <c r="B181" s="7"/>
      <c r="C181" s="7" t="s">
        <v>91</v>
      </c>
      <c r="D181" s="7"/>
      <c r="E181" s="7"/>
      <c r="F181" s="7"/>
      <c r="G181" s="7"/>
      <c r="H181" s="7"/>
      <c r="I181" s="7"/>
      <c r="J181" s="7"/>
      <c r="K181" s="7"/>
    </row>
    <row r="182" spans="1:11" x14ac:dyDescent="0.25">
      <c r="A182" s="7" t="s">
        <v>92</v>
      </c>
      <c r="B182" s="7"/>
      <c r="C182" s="7" t="s">
        <v>93</v>
      </c>
      <c r="D182" s="7"/>
      <c r="E182" s="7"/>
      <c r="F182" s="7"/>
      <c r="G182" s="7"/>
      <c r="H182" s="7"/>
      <c r="I182" s="7"/>
      <c r="J182" s="7"/>
      <c r="K182" s="7"/>
    </row>
    <row r="183" spans="1:11" x14ac:dyDescent="0.25">
      <c r="A183" s="7" t="s">
        <v>94</v>
      </c>
      <c r="B183" s="7"/>
      <c r="C183" s="35" t="s">
        <v>95</v>
      </c>
      <c r="D183" s="7"/>
      <c r="E183" s="7"/>
      <c r="F183" s="7"/>
      <c r="G183" s="7"/>
      <c r="H183" s="7"/>
      <c r="I183" s="7"/>
      <c r="J183" s="7"/>
      <c r="K183" s="7"/>
    </row>
    <row r="184" spans="1:11" x14ac:dyDescent="0.25">
      <c r="A184" s="35" t="s">
        <v>96</v>
      </c>
      <c r="B184" s="35"/>
      <c r="C184" s="35" t="s">
        <v>97</v>
      </c>
      <c r="D184" s="7"/>
      <c r="E184" s="7"/>
      <c r="F184" s="7"/>
      <c r="G184" s="7"/>
      <c r="H184" s="7"/>
      <c r="I184" s="7"/>
      <c r="J184" s="7"/>
      <c r="K184" s="7"/>
    </row>
    <row r="185" spans="1:11" x14ac:dyDescent="0.25">
      <c r="A185" s="35" t="s">
        <v>98</v>
      </c>
      <c r="B185" s="35"/>
      <c r="C185" s="35" t="s">
        <v>99</v>
      </c>
      <c r="D185" s="7"/>
      <c r="E185" s="7"/>
      <c r="F185" s="7"/>
      <c r="G185" s="7"/>
      <c r="H185" s="7"/>
      <c r="I185" s="7"/>
      <c r="J185" s="7"/>
      <c r="K185" s="7"/>
    </row>
    <row r="186" spans="1:11" x14ac:dyDescent="0.25">
      <c r="A186" s="35" t="s">
        <v>100</v>
      </c>
      <c r="B186" s="35"/>
      <c r="C186" s="35" t="s">
        <v>101</v>
      </c>
      <c r="D186" s="7"/>
      <c r="E186" s="7"/>
      <c r="F186" s="7"/>
      <c r="G186" s="7"/>
      <c r="H186" s="7"/>
      <c r="I186" s="7"/>
      <c r="J186" s="7"/>
      <c r="K186" s="7"/>
    </row>
    <row r="187" spans="1:11" x14ac:dyDescent="0.25">
      <c r="A187" s="7"/>
      <c r="B187" s="7"/>
      <c r="C187" s="36" t="s">
        <v>102</v>
      </c>
      <c r="D187" s="7"/>
      <c r="E187" s="7"/>
      <c r="F187" s="7"/>
      <c r="G187" s="7"/>
      <c r="H187" s="7"/>
      <c r="I187" s="7"/>
      <c r="J187" s="7"/>
      <c r="K187" s="7"/>
    </row>
  </sheetData>
  <mergeCells count="180">
    <mergeCell ref="A78:C78"/>
    <mergeCell ref="E78:G78"/>
    <mergeCell ref="I78:K78"/>
    <mergeCell ref="A79:C80"/>
    <mergeCell ref="E79:G80"/>
    <mergeCell ref="I79:K79"/>
    <mergeCell ref="A73:F73"/>
    <mergeCell ref="B75:C75"/>
    <mergeCell ref="G75:J75"/>
    <mergeCell ref="A77:C77"/>
    <mergeCell ref="E77:G77"/>
    <mergeCell ref="I77:K77"/>
    <mergeCell ref="C70:F70"/>
    <mergeCell ref="J70:K70"/>
    <mergeCell ref="C71:F71"/>
    <mergeCell ref="J71:K71"/>
    <mergeCell ref="C72:F72"/>
    <mergeCell ref="J72:K72"/>
    <mergeCell ref="C67:F67"/>
    <mergeCell ref="J67:K67"/>
    <mergeCell ref="C68:F68"/>
    <mergeCell ref="J68:K68"/>
    <mergeCell ref="C69:F69"/>
    <mergeCell ref="J69:K69"/>
    <mergeCell ref="C64:F64"/>
    <mergeCell ref="J64:K64"/>
    <mergeCell ref="C65:F65"/>
    <mergeCell ref="J65:K65"/>
    <mergeCell ref="C66:F66"/>
    <mergeCell ref="J66:K66"/>
    <mergeCell ref="C61:F61"/>
    <mergeCell ref="J61:K61"/>
    <mergeCell ref="C62:F62"/>
    <mergeCell ref="J62:K62"/>
    <mergeCell ref="C63:F63"/>
    <mergeCell ref="J63:K63"/>
    <mergeCell ref="C59:F59"/>
    <mergeCell ref="J59:K59"/>
    <mergeCell ref="C60:F60"/>
    <mergeCell ref="J60:K60"/>
    <mergeCell ref="A54:B54"/>
    <mergeCell ref="C54:K54"/>
    <mergeCell ref="A56:A57"/>
    <mergeCell ref="B56:B57"/>
    <mergeCell ref="C56:I56"/>
    <mergeCell ref="J56:K57"/>
    <mergeCell ref="C57:F57"/>
    <mergeCell ref="E36:G36"/>
    <mergeCell ref="A36:C36"/>
    <mergeCell ref="I37:K37"/>
    <mergeCell ref="I38:K38"/>
    <mergeCell ref="I36:K36"/>
    <mergeCell ref="J25:K25"/>
    <mergeCell ref="J26:K26"/>
    <mergeCell ref="J27:K27"/>
    <mergeCell ref="J28:K28"/>
    <mergeCell ref="J29:K29"/>
    <mergeCell ref="C27:F27"/>
    <mergeCell ref="C25:F25"/>
    <mergeCell ref="C26:F26"/>
    <mergeCell ref="G34:J34"/>
    <mergeCell ref="C28:F28"/>
    <mergeCell ref="C29:F29"/>
    <mergeCell ref="C30:F30"/>
    <mergeCell ref="C31:F31"/>
    <mergeCell ref="A32:F32"/>
    <mergeCell ref="B34:C34"/>
    <mergeCell ref="J30:K30"/>
    <mergeCell ref="J31:K31"/>
    <mergeCell ref="A37:C37"/>
    <mergeCell ref="A38:C39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C20:F20"/>
    <mergeCell ref="C21:F21"/>
    <mergeCell ref="C22:F22"/>
    <mergeCell ref="C24:F24"/>
    <mergeCell ref="J18:K18"/>
    <mergeCell ref="J17:K17"/>
    <mergeCell ref="C17:F17"/>
    <mergeCell ref="C18:F18"/>
    <mergeCell ref="C19:F19"/>
    <mergeCell ref="C23:F23"/>
    <mergeCell ref="J19:K19"/>
    <mergeCell ref="J20:K20"/>
    <mergeCell ref="J21:K21"/>
    <mergeCell ref="J22:K22"/>
    <mergeCell ref="J24:K24"/>
    <mergeCell ref="J23:K23"/>
    <mergeCell ref="E37:G37"/>
    <mergeCell ref="E38:G39"/>
    <mergeCell ref="A83:K83"/>
    <mergeCell ref="A84:K84"/>
    <mergeCell ref="A86:K86"/>
    <mergeCell ref="B89:F89"/>
    <mergeCell ref="G89:H89"/>
    <mergeCell ref="I89:K89"/>
    <mergeCell ref="B91:D91"/>
    <mergeCell ref="F91:G91"/>
    <mergeCell ref="I91:K91"/>
    <mergeCell ref="B50:D50"/>
    <mergeCell ref="F50:G50"/>
    <mergeCell ref="I50:K50"/>
    <mergeCell ref="A52:B52"/>
    <mergeCell ref="C52:K52"/>
    <mergeCell ref="A42:K42"/>
    <mergeCell ref="A43:K43"/>
    <mergeCell ref="A45:K45"/>
    <mergeCell ref="B48:F48"/>
    <mergeCell ref="G48:H48"/>
    <mergeCell ref="I48:K48"/>
    <mergeCell ref="C58:F58"/>
    <mergeCell ref="J58:K58"/>
    <mergeCell ref="A93:B93"/>
    <mergeCell ref="C93:K93"/>
    <mergeCell ref="A95:B95"/>
    <mergeCell ref="C95:K95"/>
    <mergeCell ref="A97:A98"/>
    <mergeCell ref="B97:B98"/>
    <mergeCell ref="C97:I97"/>
    <mergeCell ref="J97:K98"/>
    <mergeCell ref="C98:F98"/>
    <mergeCell ref="C99:F99"/>
    <mergeCell ref="J99:K99"/>
    <mergeCell ref="C100:F100"/>
    <mergeCell ref="J100:K100"/>
    <mergeCell ref="C101:F101"/>
    <mergeCell ref="J101:K101"/>
    <mergeCell ref="C102:F102"/>
    <mergeCell ref="J102:K102"/>
    <mergeCell ref="C103:F103"/>
    <mergeCell ref="J103:K103"/>
    <mergeCell ref="C104:F104"/>
    <mergeCell ref="J104:K104"/>
    <mergeCell ref="C105:F105"/>
    <mergeCell ref="J105:K105"/>
    <mergeCell ref="C106:F106"/>
    <mergeCell ref="J106:K106"/>
    <mergeCell ref="C107:F107"/>
    <mergeCell ref="J107:K107"/>
    <mergeCell ref="C108:F108"/>
    <mergeCell ref="J108:K108"/>
    <mergeCell ref="C109:F109"/>
    <mergeCell ref="J109:K109"/>
    <mergeCell ref="C110:F110"/>
    <mergeCell ref="J110:K110"/>
    <mergeCell ref="C111:F111"/>
    <mergeCell ref="J111:K111"/>
    <mergeCell ref="C112:F112"/>
    <mergeCell ref="J112:K112"/>
    <mergeCell ref="C113:F113"/>
    <mergeCell ref="J113:K113"/>
    <mergeCell ref="A120:C121"/>
    <mergeCell ref="E120:G121"/>
    <mergeCell ref="I120:K120"/>
    <mergeCell ref="A114:F114"/>
    <mergeCell ref="B116:C116"/>
    <mergeCell ref="G116:J116"/>
    <mergeCell ref="A118:C118"/>
    <mergeCell ref="E118:G118"/>
    <mergeCell ref="I118:K118"/>
    <mergeCell ref="A119:C119"/>
    <mergeCell ref="E119:G119"/>
    <mergeCell ref="I119:K119"/>
  </mergeCells>
  <pageMargins left="0.7" right="0.7" top="0.75" bottom="0.75" header="0.3" footer="0.3"/>
  <pageSetup scale="17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104" t="s">
        <v>115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5.7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06" t="s">
        <v>137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88">
        <v>54103003</v>
      </c>
      <c r="C7" s="89"/>
      <c r="D7" s="89"/>
      <c r="E7" s="89"/>
      <c r="F7" s="107"/>
      <c r="G7" s="108" t="s">
        <v>3</v>
      </c>
      <c r="H7" s="108"/>
      <c r="I7" s="89" t="s">
        <v>112</v>
      </c>
      <c r="J7" s="89"/>
      <c r="K7" s="86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88" t="s">
        <v>113</v>
      </c>
      <c r="C9" s="109"/>
      <c r="D9" s="110"/>
      <c r="E9" s="5" t="s">
        <v>5</v>
      </c>
      <c r="F9" s="88">
        <v>2009</v>
      </c>
      <c r="G9" s="107"/>
      <c r="H9" s="6" t="s">
        <v>6</v>
      </c>
      <c r="I9" s="88" t="s">
        <v>114</v>
      </c>
      <c r="J9" s="89"/>
      <c r="K9" s="86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79" t="s">
        <v>7</v>
      </c>
      <c r="B11" s="81"/>
      <c r="C11" s="88" t="s">
        <v>103</v>
      </c>
      <c r="D11" s="89"/>
      <c r="E11" s="89"/>
      <c r="F11" s="89"/>
      <c r="G11" s="89"/>
      <c r="H11" s="89"/>
      <c r="I11" s="89"/>
      <c r="J11" s="89"/>
      <c r="K11" s="86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79" t="s">
        <v>8</v>
      </c>
      <c r="B13" s="81"/>
      <c r="C13" s="89" t="s">
        <v>104</v>
      </c>
      <c r="D13" s="89"/>
      <c r="E13" s="89"/>
      <c r="F13" s="89"/>
      <c r="G13" s="89"/>
      <c r="H13" s="89"/>
      <c r="I13" s="89"/>
      <c r="J13" s="89"/>
      <c r="K13" s="86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90" t="s">
        <v>9</v>
      </c>
      <c r="B15" s="92" t="s">
        <v>10</v>
      </c>
      <c r="C15" s="95" t="s">
        <v>11</v>
      </c>
      <c r="D15" s="95"/>
      <c r="E15" s="95"/>
      <c r="F15" s="95"/>
      <c r="G15" s="95"/>
      <c r="H15" s="95"/>
      <c r="I15" s="95"/>
      <c r="J15" s="97" t="s">
        <v>12</v>
      </c>
      <c r="K15" s="98"/>
    </row>
    <row r="16" spans="1:11" ht="15.75" thickBot="1" x14ac:dyDescent="0.3">
      <c r="A16" s="91"/>
      <c r="B16" s="93"/>
      <c r="C16" s="102" t="s">
        <v>13</v>
      </c>
      <c r="D16" s="102"/>
      <c r="E16" s="102"/>
      <c r="F16" s="103"/>
      <c r="G16" s="8" t="s">
        <v>14</v>
      </c>
      <c r="H16" s="8" t="s">
        <v>15</v>
      </c>
      <c r="I16" s="58" t="s">
        <v>16</v>
      </c>
      <c r="J16" s="99"/>
      <c r="K16" s="100"/>
    </row>
    <row r="17" spans="1:11" ht="15.75" thickBot="1" x14ac:dyDescent="0.3">
      <c r="A17" s="41"/>
      <c r="B17" s="54"/>
      <c r="C17" s="80" t="s">
        <v>17</v>
      </c>
      <c r="D17" s="80"/>
      <c r="E17" s="80"/>
      <c r="F17" s="81"/>
      <c r="G17" s="10"/>
      <c r="H17" s="10"/>
      <c r="I17" s="59">
        <f>SUM(I18:I20)</f>
        <v>0</v>
      </c>
      <c r="J17" s="85"/>
      <c r="K17" s="86"/>
    </row>
    <row r="18" spans="1:11" x14ac:dyDescent="0.25">
      <c r="A18" s="42"/>
      <c r="B18" s="55"/>
      <c r="C18" s="83"/>
      <c r="D18" s="83"/>
      <c r="E18" s="83"/>
      <c r="F18" s="84"/>
      <c r="G18" s="38"/>
      <c r="H18" s="13"/>
      <c r="I18" s="14">
        <f>(H18*G18)*(1.16)</f>
        <v>0</v>
      </c>
      <c r="J18" s="82"/>
      <c r="K18" s="87"/>
    </row>
    <row r="19" spans="1:11" x14ac:dyDescent="0.25">
      <c r="A19" s="41"/>
      <c r="B19" s="54"/>
      <c r="C19" s="76"/>
      <c r="D19" s="76"/>
      <c r="E19" s="76"/>
      <c r="F19" s="77"/>
      <c r="G19" s="37"/>
      <c r="H19" s="16"/>
      <c r="I19" s="14">
        <f>(H19*G19)*(1.16)</f>
        <v>0</v>
      </c>
      <c r="J19" s="75"/>
      <c r="K19" s="78"/>
    </row>
    <row r="20" spans="1:11" ht="15.75" thickBot="1" x14ac:dyDescent="0.3">
      <c r="A20" s="41"/>
      <c r="B20" s="54"/>
      <c r="C20" s="76"/>
      <c r="D20" s="76"/>
      <c r="E20" s="76"/>
      <c r="F20" s="77"/>
      <c r="G20" s="37"/>
      <c r="H20" s="16"/>
      <c r="I20" s="14">
        <f>(H20*G20)*(1.16)</f>
        <v>0</v>
      </c>
      <c r="J20" s="75"/>
      <c r="K20" s="78"/>
    </row>
    <row r="21" spans="1:11" ht="15.75" thickBot="1" x14ac:dyDescent="0.3">
      <c r="A21" s="41">
        <v>195</v>
      </c>
      <c r="B21" s="61">
        <v>42051</v>
      </c>
      <c r="C21" s="80" t="s">
        <v>18</v>
      </c>
      <c r="D21" s="80"/>
      <c r="E21" s="80"/>
      <c r="F21" s="81"/>
      <c r="G21" s="10"/>
      <c r="H21" s="10"/>
      <c r="I21" s="59">
        <f>SUM(I22:I32)</f>
        <v>4152.0111999999999</v>
      </c>
      <c r="J21" s="75" t="s">
        <v>111</v>
      </c>
      <c r="K21" s="78"/>
    </row>
    <row r="22" spans="1:11" x14ac:dyDescent="0.25">
      <c r="A22" s="41"/>
      <c r="B22" s="54"/>
      <c r="C22" s="113" t="s">
        <v>124</v>
      </c>
      <c r="D22" s="113"/>
      <c r="E22" s="113"/>
      <c r="F22" s="114"/>
      <c r="G22" s="63">
        <v>299.32</v>
      </c>
      <c r="H22" s="52">
        <v>1</v>
      </c>
      <c r="I22" s="60">
        <f t="shared" ref="I22:I25" si="0">(H22*G22)*(1.16)</f>
        <v>347.21119999999996</v>
      </c>
      <c r="J22" s="115"/>
      <c r="K22" s="116"/>
    </row>
    <row r="23" spans="1:11" x14ac:dyDescent="0.25">
      <c r="A23" s="41"/>
      <c r="B23" s="54"/>
      <c r="C23" s="77" t="s">
        <v>125</v>
      </c>
      <c r="D23" s="117"/>
      <c r="E23" s="117"/>
      <c r="F23" s="117"/>
      <c r="G23" s="64">
        <v>500</v>
      </c>
      <c r="H23" s="37">
        <v>1</v>
      </c>
      <c r="I23" s="60">
        <f t="shared" si="0"/>
        <v>580</v>
      </c>
      <c r="J23" s="111"/>
      <c r="K23" s="112"/>
    </row>
    <row r="24" spans="1:11" x14ac:dyDescent="0.25">
      <c r="A24" s="41"/>
      <c r="B24" s="54"/>
      <c r="C24" s="77" t="s">
        <v>126</v>
      </c>
      <c r="D24" s="117"/>
      <c r="E24" s="117"/>
      <c r="F24" s="117"/>
      <c r="G24" s="64">
        <v>250</v>
      </c>
      <c r="H24" s="37">
        <v>1</v>
      </c>
      <c r="I24" s="60">
        <f t="shared" si="0"/>
        <v>290</v>
      </c>
      <c r="J24" s="111"/>
      <c r="K24" s="112"/>
    </row>
    <row r="25" spans="1:11" x14ac:dyDescent="0.25">
      <c r="A25" s="41"/>
      <c r="B25" s="54"/>
      <c r="C25" s="77" t="s">
        <v>127</v>
      </c>
      <c r="D25" s="117"/>
      <c r="E25" s="117"/>
      <c r="F25" s="117"/>
      <c r="G25" s="64">
        <v>150</v>
      </c>
      <c r="H25" s="37">
        <v>1</v>
      </c>
      <c r="I25" s="60">
        <f t="shared" si="0"/>
        <v>174</v>
      </c>
      <c r="J25" s="111"/>
      <c r="K25" s="112"/>
    </row>
    <row r="26" spans="1:11" x14ac:dyDescent="0.25">
      <c r="A26" s="41"/>
      <c r="B26" s="54"/>
      <c r="C26" s="77" t="s">
        <v>128</v>
      </c>
      <c r="D26" s="117"/>
      <c r="E26" s="117"/>
      <c r="F26" s="117"/>
      <c r="G26" s="64">
        <v>250</v>
      </c>
      <c r="H26" s="37">
        <v>1</v>
      </c>
      <c r="I26" s="60">
        <f>(H26*G26)*(1.16)</f>
        <v>290</v>
      </c>
      <c r="J26" s="111"/>
      <c r="K26" s="112"/>
    </row>
    <row r="27" spans="1:11" x14ac:dyDescent="0.25">
      <c r="A27" s="41"/>
      <c r="B27" s="54"/>
      <c r="C27" s="77" t="s">
        <v>129</v>
      </c>
      <c r="D27" s="117"/>
      <c r="E27" s="117"/>
      <c r="F27" s="117"/>
      <c r="G27" s="64">
        <v>200</v>
      </c>
      <c r="H27" s="37">
        <v>1</v>
      </c>
      <c r="I27" s="60">
        <f t="shared" ref="I27:I32" si="1">(H27*G27)*(1.16)</f>
        <v>231.99999999999997</v>
      </c>
      <c r="J27" s="111"/>
      <c r="K27" s="112"/>
    </row>
    <row r="28" spans="1:11" x14ac:dyDescent="0.25">
      <c r="A28" s="41"/>
      <c r="B28" s="54"/>
      <c r="C28" s="76" t="s">
        <v>130</v>
      </c>
      <c r="D28" s="76"/>
      <c r="E28" s="76"/>
      <c r="F28" s="77"/>
      <c r="G28" s="64">
        <v>250</v>
      </c>
      <c r="H28" s="37">
        <v>1</v>
      </c>
      <c r="I28" s="60">
        <f t="shared" si="1"/>
        <v>290</v>
      </c>
      <c r="J28" s="75"/>
      <c r="K28" s="78"/>
    </row>
    <row r="29" spans="1:11" x14ac:dyDescent="0.25">
      <c r="A29" s="41"/>
      <c r="B29" s="54"/>
      <c r="C29" s="76" t="s">
        <v>131</v>
      </c>
      <c r="D29" s="76"/>
      <c r="E29" s="76"/>
      <c r="F29" s="77"/>
      <c r="G29" s="64">
        <v>480</v>
      </c>
      <c r="H29" s="37">
        <v>1</v>
      </c>
      <c r="I29" s="60">
        <f t="shared" si="1"/>
        <v>556.79999999999995</v>
      </c>
      <c r="J29" s="75"/>
      <c r="K29" s="78"/>
    </row>
    <row r="30" spans="1:11" x14ac:dyDescent="0.25">
      <c r="A30" s="41"/>
      <c r="B30" s="54"/>
      <c r="C30" s="76" t="s">
        <v>132</v>
      </c>
      <c r="D30" s="76"/>
      <c r="E30" s="76"/>
      <c r="F30" s="77"/>
      <c r="G30" s="64">
        <v>400</v>
      </c>
      <c r="H30" s="37">
        <v>1</v>
      </c>
      <c r="I30" s="60">
        <f t="shared" si="1"/>
        <v>463.99999999999994</v>
      </c>
      <c r="J30" s="75"/>
      <c r="K30" s="78"/>
    </row>
    <row r="31" spans="1:11" x14ac:dyDescent="0.25">
      <c r="A31" s="41"/>
      <c r="B31" s="54"/>
      <c r="C31" s="76" t="s">
        <v>133</v>
      </c>
      <c r="D31" s="76"/>
      <c r="E31" s="76"/>
      <c r="F31" s="77"/>
      <c r="G31" s="64">
        <v>450</v>
      </c>
      <c r="H31" s="37">
        <v>1</v>
      </c>
      <c r="I31" s="60">
        <f t="shared" si="1"/>
        <v>522</v>
      </c>
      <c r="J31" s="75"/>
      <c r="K31" s="78"/>
    </row>
    <row r="32" spans="1:11" ht="15.75" thickBot="1" x14ac:dyDescent="0.3">
      <c r="A32" s="56"/>
      <c r="B32" s="57"/>
      <c r="C32" s="76" t="s">
        <v>134</v>
      </c>
      <c r="D32" s="76"/>
      <c r="E32" s="76"/>
      <c r="F32" s="77"/>
      <c r="G32" s="64">
        <v>350</v>
      </c>
      <c r="H32" s="37">
        <v>1</v>
      </c>
      <c r="I32" s="60">
        <f t="shared" si="1"/>
        <v>406</v>
      </c>
      <c r="J32" s="118"/>
      <c r="K32" s="119"/>
    </row>
    <row r="33" spans="1:11" ht="15.75" thickBot="1" x14ac:dyDescent="0.3">
      <c r="A33" s="67" t="s">
        <v>19</v>
      </c>
      <c r="B33" s="68"/>
      <c r="C33" s="68"/>
      <c r="D33" s="68"/>
      <c r="E33" s="68"/>
      <c r="F33" s="69"/>
      <c r="G33" s="19"/>
      <c r="H33" s="19"/>
      <c r="I33" s="20">
        <f>+I21+I17</f>
        <v>4152.0111999999999</v>
      </c>
      <c r="J33" s="21"/>
      <c r="K33" s="22"/>
    </row>
    <row r="34" spans="1:11" x14ac:dyDescent="0.25">
      <c r="A34" s="7"/>
      <c r="B34" s="23"/>
      <c r="C34" s="24"/>
      <c r="D34" s="25"/>
      <c r="E34" s="25"/>
      <c r="F34" s="7"/>
      <c r="G34" s="26"/>
      <c r="H34" s="26"/>
      <c r="I34" s="26"/>
      <c r="J34" s="26"/>
      <c r="K34" s="7"/>
    </row>
    <row r="35" spans="1:11" x14ac:dyDescent="0.25">
      <c r="A35" s="7"/>
      <c r="B35" s="70"/>
      <c r="C35" s="70"/>
      <c r="D35" s="7"/>
      <c r="E35" s="7"/>
      <c r="F35" s="7"/>
      <c r="G35" s="70"/>
      <c r="H35" s="70"/>
      <c r="I35" s="70"/>
      <c r="J35" s="70"/>
      <c r="K35" s="7"/>
    </row>
    <row r="36" spans="1:11" x14ac:dyDescent="0.25">
      <c r="A36" s="7"/>
      <c r="B36" s="48" t="s">
        <v>20</v>
      </c>
      <c r="C36" s="7"/>
      <c r="D36" s="48"/>
      <c r="E36" s="7"/>
      <c r="F36" s="48" t="s">
        <v>21</v>
      </c>
      <c r="G36" s="7"/>
      <c r="H36" s="7"/>
      <c r="I36" s="48"/>
      <c r="J36" s="48" t="s">
        <v>22</v>
      </c>
      <c r="K36" s="28"/>
    </row>
    <row r="37" spans="1:11" x14ac:dyDescent="0.25">
      <c r="A37" s="71"/>
      <c r="B37" s="71"/>
      <c r="C37" s="71"/>
      <c r="D37" s="49"/>
      <c r="E37" s="71"/>
      <c r="F37" s="71"/>
      <c r="G37" s="71"/>
      <c r="H37" s="7"/>
      <c r="I37" s="72"/>
      <c r="J37" s="72"/>
      <c r="K37" s="72"/>
    </row>
    <row r="38" spans="1:11" x14ac:dyDescent="0.25">
      <c r="A38" s="73" t="s">
        <v>105</v>
      </c>
      <c r="B38" s="73"/>
      <c r="C38" s="73"/>
      <c r="D38" s="49"/>
      <c r="E38" s="74" t="s">
        <v>107</v>
      </c>
      <c r="F38" s="74"/>
      <c r="G38" s="74"/>
      <c r="H38" s="44"/>
      <c r="I38" s="74" t="s">
        <v>109</v>
      </c>
      <c r="J38" s="74"/>
      <c r="K38" s="74"/>
    </row>
    <row r="39" spans="1:11" x14ac:dyDescent="0.25">
      <c r="A39" s="66" t="s">
        <v>106</v>
      </c>
      <c r="B39" s="66"/>
      <c r="C39" s="66"/>
      <c r="D39" s="30"/>
      <c r="E39" s="66" t="s">
        <v>108</v>
      </c>
      <c r="F39" s="66"/>
      <c r="G39" s="66"/>
      <c r="H39" s="45"/>
      <c r="I39" s="66" t="s">
        <v>110</v>
      </c>
      <c r="J39" s="66"/>
      <c r="K39" s="66"/>
    </row>
    <row r="40" spans="1:11" x14ac:dyDescent="0.25">
      <c r="A40" s="66"/>
      <c r="B40" s="66"/>
      <c r="C40" s="66"/>
      <c r="D40" s="49"/>
      <c r="E40" s="66"/>
      <c r="F40" s="66"/>
      <c r="G40" s="66"/>
      <c r="H40" s="49"/>
      <c r="I40" s="49"/>
      <c r="J40" s="49"/>
      <c r="K40" s="25"/>
    </row>
  </sheetData>
  <mergeCells count="62">
    <mergeCell ref="J31:K31"/>
    <mergeCell ref="C32:F32"/>
    <mergeCell ref="J32:K32"/>
    <mergeCell ref="C28:F28"/>
    <mergeCell ref="J28:K28"/>
    <mergeCell ref="C29:F29"/>
    <mergeCell ref="J29:K29"/>
    <mergeCell ref="J30:K30"/>
    <mergeCell ref="I38:K38"/>
    <mergeCell ref="A39:C40"/>
    <mergeCell ref="E39:G40"/>
    <mergeCell ref="I39:K39"/>
    <mergeCell ref="A33:F33"/>
    <mergeCell ref="B35:C35"/>
    <mergeCell ref="G35:J35"/>
    <mergeCell ref="A37:C37"/>
    <mergeCell ref="E37:G37"/>
    <mergeCell ref="I37:K37"/>
    <mergeCell ref="C21:F21"/>
    <mergeCell ref="C30:F30"/>
    <mergeCell ref="C27:F27"/>
    <mergeCell ref="A38:C38"/>
    <mergeCell ref="E38:G38"/>
    <mergeCell ref="C31:F31"/>
    <mergeCell ref="C22:F22"/>
    <mergeCell ref="J22:K22"/>
    <mergeCell ref="C23:F23"/>
    <mergeCell ref="J23:K23"/>
    <mergeCell ref="C26:F26"/>
    <mergeCell ref="C24:F24"/>
    <mergeCell ref="C25:F25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0:F20"/>
    <mergeCell ref="J20:K20"/>
    <mergeCell ref="C17:F17"/>
    <mergeCell ref="C18:F18"/>
    <mergeCell ref="C19:F19"/>
    <mergeCell ref="J21:K21"/>
    <mergeCell ref="J27:K27"/>
    <mergeCell ref="J17:K17"/>
    <mergeCell ref="J18:K18"/>
    <mergeCell ref="J19:K19"/>
    <mergeCell ref="J24:K24"/>
    <mergeCell ref="J25:K25"/>
    <mergeCell ref="J26:K26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tabSelected="1" workbookViewId="0">
      <selection activeCell="A4" sqref="A4:K4"/>
    </sheetView>
  </sheetViews>
  <sheetFormatPr baseColWidth="10" defaultRowHeight="15" x14ac:dyDescent="0.25"/>
  <sheetData>
    <row r="1" spans="1:11" ht="15.75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</row>
    <row r="2" spans="1:11" ht="15.75" x14ac:dyDescent="0.25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5">
      <c r="A4" s="106" t="s">
        <v>137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.75" thickBot="1" x14ac:dyDescent="0.3">
      <c r="A7" s="3" t="s">
        <v>2</v>
      </c>
      <c r="B7" s="88">
        <v>54103003</v>
      </c>
      <c r="C7" s="89"/>
      <c r="D7" s="89"/>
      <c r="E7" s="89"/>
      <c r="F7" s="107"/>
      <c r="G7" s="108" t="s">
        <v>3</v>
      </c>
      <c r="H7" s="108"/>
      <c r="I7" s="89" t="s">
        <v>112</v>
      </c>
      <c r="J7" s="89"/>
      <c r="K7" s="86"/>
    </row>
    <row r="8" spans="1:11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15.75" thickBot="1" x14ac:dyDescent="0.3">
      <c r="A9" s="4" t="s">
        <v>4</v>
      </c>
      <c r="B9" s="88" t="s">
        <v>113</v>
      </c>
      <c r="C9" s="109"/>
      <c r="D9" s="110"/>
      <c r="E9" s="5" t="s">
        <v>5</v>
      </c>
      <c r="F9" s="88">
        <v>2009</v>
      </c>
      <c r="G9" s="107"/>
      <c r="H9" s="6" t="s">
        <v>6</v>
      </c>
      <c r="I9" s="88" t="s">
        <v>114</v>
      </c>
      <c r="J9" s="89"/>
      <c r="K9" s="86"/>
    </row>
    <row r="10" spans="1:11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5.75" thickBot="1" x14ac:dyDescent="0.3">
      <c r="A11" s="79" t="s">
        <v>7</v>
      </c>
      <c r="B11" s="81"/>
      <c r="C11" s="88" t="s">
        <v>103</v>
      </c>
      <c r="D11" s="89"/>
      <c r="E11" s="89"/>
      <c r="F11" s="89"/>
      <c r="G11" s="89"/>
      <c r="H11" s="89"/>
      <c r="I11" s="89"/>
      <c r="J11" s="89"/>
      <c r="K11" s="86"/>
    </row>
    <row r="12" spans="1:11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.75" thickBot="1" x14ac:dyDescent="0.3">
      <c r="A13" s="79" t="s">
        <v>8</v>
      </c>
      <c r="B13" s="81"/>
      <c r="C13" s="89" t="s">
        <v>104</v>
      </c>
      <c r="D13" s="89"/>
      <c r="E13" s="89"/>
      <c r="F13" s="89"/>
      <c r="G13" s="89"/>
      <c r="H13" s="89"/>
      <c r="I13" s="89"/>
      <c r="J13" s="89"/>
      <c r="K13" s="86"/>
    </row>
    <row r="14" spans="1:11" ht="15.75" thickBo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5.75" thickBot="1" x14ac:dyDescent="0.3">
      <c r="A15" s="90" t="s">
        <v>9</v>
      </c>
      <c r="B15" s="92" t="s">
        <v>10</v>
      </c>
      <c r="C15" s="94" t="s">
        <v>11</v>
      </c>
      <c r="D15" s="95"/>
      <c r="E15" s="95"/>
      <c r="F15" s="95"/>
      <c r="G15" s="95"/>
      <c r="H15" s="95"/>
      <c r="I15" s="96"/>
      <c r="J15" s="97" t="s">
        <v>12</v>
      </c>
      <c r="K15" s="98"/>
    </row>
    <row r="16" spans="1:11" ht="15.75" thickBot="1" x14ac:dyDescent="0.3">
      <c r="A16" s="91"/>
      <c r="B16" s="93"/>
      <c r="C16" s="101" t="s">
        <v>13</v>
      </c>
      <c r="D16" s="102"/>
      <c r="E16" s="102"/>
      <c r="F16" s="103"/>
      <c r="G16" s="8" t="s">
        <v>14</v>
      </c>
      <c r="H16" s="8" t="s">
        <v>15</v>
      </c>
      <c r="I16" s="9" t="s">
        <v>16</v>
      </c>
      <c r="J16" s="99"/>
      <c r="K16" s="100"/>
    </row>
    <row r="17" spans="1:11" ht="15.75" thickBot="1" x14ac:dyDescent="0.3">
      <c r="A17" s="41"/>
      <c r="B17" s="37"/>
      <c r="C17" s="79" t="s">
        <v>17</v>
      </c>
      <c r="D17" s="80"/>
      <c r="E17" s="80"/>
      <c r="F17" s="81"/>
      <c r="G17" s="10"/>
      <c r="H17" s="10"/>
      <c r="I17" s="11">
        <f>SUM(I18:I23)</f>
        <v>0</v>
      </c>
      <c r="J17" s="85" t="s">
        <v>111</v>
      </c>
      <c r="K17" s="86"/>
    </row>
    <row r="18" spans="1:11" x14ac:dyDescent="0.25">
      <c r="A18" s="42"/>
      <c r="B18" s="43"/>
      <c r="C18" s="82"/>
      <c r="D18" s="83"/>
      <c r="E18" s="83"/>
      <c r="F18" s="84"/>
      <c r="G18" s="38"/>
      <c r="H18" s="13"/>
      <c r="I18" s="14">
        <f>(H18*G18)*(1.16)</f>
        <v>0</v>
      </c>
      <c r="J18" s="82"/>
      <c r="K18" s="87"/>
    </row>
    <row r="19" spans="1:11" x14ac:dyDescent="0.25">
      <c r="A19" s="41"/>
      <c r="B19" s="37"/>
      <c r="C19" s="75"/>
      <c r="D19" s="76"/>
      <c r="E19" s="76"/>
      <c r="F19" s="77"/>
      <c r="G19" s="37"/>
      <c r="H19" s="16"/>
      <c r="I19" s="14">
        <f t="shared" ref="I19:I23" si="0">(H19*G19)*(1.16)</f>
        <v>0</v>
      </c>
      <c r="J19" s="75"/>
      <c r="K19" s="78"/>
    </row>
    <row r="20" spans="1:11" x14ac:dyDescent="0.25">
      <c r="A20" s="41"/>
      <c r="B20" s="37"/>
      <c r="C20" s="75"/>
      <c r="D20" s="76"/>
      <c r="E20" s="76"/>
      <c r="F20" s="77"/>
      <c r="G20" s="37"/>
      <c r="H20" s="16"/>
      <c r="I20" s="14">
        <f t="shared" si="0"/>
        <v>0</v>
      </c>
      <c r="J20" s="75"/>
      <c r="K20" s="78"/>
    </row>
    <row r="21" spans="1:11" x14ac:dyDescent="0.25">
      <c r="A21" s="41"/>
      <c r="B21" s="37"/>
      <c r="C21" s="75"/>
      <c r="D21" s="76"/>
      <c r="E21" s="76"/>
      <c r="F21" s="77"/>
      <c r="G21" s="37"/>
      <c r="H21" s="16"/>
      <c r="I21" s="14">
        <f t="shared" si="0"/>
        <v>0</v>
      </c>
      <c r="J21" s="75"/>
      <c r="K21" s="78"/>
    </row>
    <row r="22" spans="1:11" x14ac:dyDescent="0.25">
      <c r="A22" s="41"/>
      <c r="B22" s="37"/>
      <c r="C22" s="75"/>
      <c r="D22" s="76"/>
      <c r="E22" s="76"/>
      <c r="F22" s="77"/>
      <c r="G22" s="37"/>
      <c r="H22" s="16"/>
      <c r="I22" s="14">
        <f t="shared" si="0"/>
        <v>0</v>
      </c>
      <c r="J22" s="75"/>
      <c r="K22" s="78"/>
    </row>
    <row r="23" spans="1:11" ht="15.75" thickBot="1" x14ac:dyDescent="0.3">
      <c r="A23" s="41"/>
      <c r="B23" s="37"/>
      <c r="C23" s="75"/>
      <c r="D23" s="76"/>
      <c r="E23" s="76"/>
      <c r="F23" s="77"/>
      <c r="G23" s="17"/>
      <c r="H23" s="18"/>
      <c r="I23" s="14">
        <f t="shared" si="0"/>
        <v>0</v>
      </c>
      <c r="J23" s="75"/>
      <c r="K23" s="78"/>
    </row>
    <row r="24" spans="1:11" ht="15.75" thickBot="1" x14ac:dyDescent="0.3">
      <c r="A24" s="41"/>
      <c r="B24" s="37"/>
      <c r="C24" s="79" t="s">
        <v>18</v>
      </c>
      <c r="D24" s="80"/>
      <c r="E24" s="80"/>
      <c r="F24" s="81"/>
      <c r="G24" s="10"/>
      <c r="H24" s="10"/>
      <c r="I24" s="11">
        <f>SUM(I25:I30)</f>
        <v>0</v>
      </c>
      <c r="J24" s="75" t="s">
        <v>111</v>
      </c>
      <c r="K24" s="78"/>
    </row>
    <row r="25" spans="1:11" x14ac:dyDescent="0.25">
      <c r="A25" s="41"/>
      <c r="B25" s="37"/>
      <c r="C25" s="82"/>
      <c r="D25" s="83"/>
      <c r="E25" s="83"/>
      <c r="F25" s="84"/>
      <c r="G25" s="38"/>
      <c r="H25" s="38"/>
      <c r="I25" s="14">
        <f t="shared" ref="I25:I30" si="1">+H25*G25</f>
        <v>0</v>
      </c>
      <c r="J25" s="75"/>
      <c r="K25" s="78"/>
    </row>
    <row r="26" spans="1:11" x14ac:dyDescent="0.25">
      <c r="A26" s="41"/>
      <c r="B26" s="37"/>
      <c r="C26" s="75"/>
      <c r="D26" s="76"/>
      <c r="E26" s="76"/>
      <c r="F26" s="77"/>
      <c r="G26" s="37"/>
      <c r="H26" s="37"/>
      <c r="I26" s="14">
        <f t="shared" si="1"/>
        <v>0</v>
      </c>
      <c r="J26" s="75"/>
      <c r="K26" s="78"/>
    </row>
    <row r="27" spans="1:11" x14ac:dyDescent="0.25">
      <c r="A27" s="41"/>
      <c r="B27" s="37"/>
      <c r="C27" s="75"/>
      <c r="D27" s="76"/>
      <c r="E27" s="76"/>
      <c r="F27" s="77"/>
      <c r="G27" s="37"/>
      <c r="H27" s="37"/>
      <c r="I27" s="14">
        <f t="shared" si="1"/>
        <v>0</v>
      </c>
      <c r="J27" s="75"/>
      <c r="K27" s="78"/>
    </row>
    <row r="28" spans="1:11" x14ac:dyDescent="0.25">
      <c r="A28" s="41"/>
      <c r="B28" s="37"/>
      <c r="C28" s="75"/>
      <c r="D28" s="76"/>
      <c r="E28" s="76"/>
      <c r="F28" s="77"/>
      <c r="G28" s="37"/>
      <c r="H28" s="37"/>
      <c r="I28" s="14">
        <f t="shared" si="1"/>
        <v>0</v>
      </c>
      <c r="J28" s="75"/>
      <c r="K28" s="78"/>
    </row>
    <row r="29" spans="1:11" x14ac:dyDescent="0.25">
      <c r="A29" s="41"/>
      <c r="B29" s="37"/>
      <c r="C29" s="75"/>
      <c r="D29" s="76"/>
      <c r="E29" s="76"/>
      <c r="F29" s="77"/>
      <c r="G29" s="37"/>
      <c r="H29" s="37"/>
      <c r="I29" s="14">
        <f t="shared" si="1"/>
        <v>0</v>
      </c>
      <c r="J29" s="75"/>
      <c r="K29" s="78"/>
    </row>
    <row r="30" spans="1:11" ht="15.75" thickBot="1" x14ac:dyDescent="0.3">
      <c r="A30" s="41"/>
      <c r="B30" s="37"/>
      <c r="C30" s="75"/>
      <c r="D30" s="76"/>
      <c r="E30" s="76"/>
      <c r="F30" s="77"/>
      <c r="G30" s="37"/>
      <c r="H30" s="37"/>
      <c r="I30" s="14">
        <f t="shared" si="1"/>
        <v>0</v>
      </c>
      <c r="J30" s="75"/>
      <c r="K30" s="78"/>
    </row>
    <row r="31" spans="1:11" ht="15.75" thickBot="1" x14ac:dyDescent="0.3">
      <c r="A31" s="67" t="s">
        <v>19</v>
      </c>
      <c r="B31" s="68"/>
      <c r="C31" s="68"/>
      <c r="D31" s="68"/>
      <c r="E31" s="68"/>
      <c r="F31" s="69"/>
      <c r="G31" s="19"/>
      <c r="H31" s="19"/>
      <c r="I31" s="20">
        <f>+I24+I17</f>
        <v>0</v>
      </c>
      <c r="J31" s="21"/>
      <c r="K31" s="22"/>
    </row>
    <row r="32" spans="1:11" x14ac:dyDescent="0.25">
      <c r="A32" s="7"/>
      <c r="B32" s="23"/>
      <c r="C32" s="24"/>
      <c r="D32" s="25"/>
      <c r="E32" s="25"/>
      <c r="F32" s="7"/>
      <c r="G32" s="26"/>
      <c r="H32" s="26"/>
      <c r="I32" s="26"/>
      <c r="J32" s="26"/>
      <c r="K32" s="7"/>
    </row>
    <row r="33" spans="1:11" x14ac:dyDescent="0.25">
      <c r="A33" s="7"/>
      <c r="B33" s="70"/>
      <c r="C33" s="70"/>
      <c r="D33" s="7"/>
      <c r="E33" s="7"/>
      <c r="F33" s="7"/>
      <c r="G33" s="70"/>
      <c r="H33" s="70"/>
      <c r="I33" s="70"/>
      <c r="J33" s="70"/>
      <c r="K33" s="7"/>
    </row>
    <row r="34" spans="1:11" x14ac:dyDescent="0.25">
      <c r="A34" s="7"/>
      <c r="B34" s="39" t="s">
        <v>20</v>
      </c>
      <c r="C34" s="7"/>
      <c r="D34" s="39"/>
      <c r="E34" s="7"/>
      <c r="F34" s="39" t="s">
        <v>21</v>
      </c>
      <c r="G34" s="7"/>
      <c r="H34" s="7"/>
      <c r="I34" s="39"/>
      <c r="J34" s="39" t="s">
        <v>22</v>
      </c>
      <c r="K34" s="28"/>
    </row>
    <row r="35" spans="1:11" x14ac:dyDescent="0.25">
      <c r="A35" s="71"/>
      <c r="B35" s="71"/>
      <c r="C35" s="71"/>
      <c r="D35" s="40"/>
      <c r="E35" s="71"/>
      <c r="F35" s="71"/>
      <c r="G35" s="71"/>
      <c r="H35" s="7"/>
      <c r="I35" s="72"/>
      <c r="J35" s="72"/>
      <c r="K35" s="72"/>
    </row>
    <row r="36" spans="1:11" x14ac:dyDescent="0.25">
      <c r="A36" s="73" t="s">
        <v>105</v>
      </c>
      <c r="B36" s="73"/>
      <c r="C36" s="73"/>
      <c r="D36" s="40"/>
      <c r="E36" s="74" t="s">
        <v>107</v>
      </c>
      <c r="F36" s="74"/>
      <c r="G36" s="74"/>
      <c r="H36" s="44"/>
      <c r="I36" s="74" t="s">
        <v>109</v>
      </c>
      <c r="J36" s="74"/>
      <c r="K36" s="74"/>
    </row>
    <row r="37" spans="1:11" x14ac:dyDescent="0.25">
      <c r="A37" s="66" t="s">
        <v>106</v>
      </c>
      <c r="B37" s="66"/>
      <c r="C37" s="66"/>
      <c r="D37" s="30"/>
      <c r="E37" s="66" t="s">
        <v>108</v>
      </c>
      <c r="F37" s="66"/>
      <c r="G37" s="66"/>
      <c r="H37" s="45"/>
      <c r="I37" s="66" t="s">
        <v>110</v>
      </c>
      <c r="J37" s="66"/>
      <c r="K37" s="66"/>
    </row>
    <row r="38" spans="1:11" x14ac:dyDescent="0.25">
      <c r="A38" s="66"/>
      <c r="B38" s="66"/>
      <c r="C38" s="66"/>
      <c r="D38" s="40"/>
      <c r="E38" s="66"/>
      <c r="F38" s="66"/>
      <c r="G38" s="66"/>
      <c r="H38" s="40"/>
      <c r="I38" s="40"/>
      <c r="J38" s="40"/>
      <c r="K38" s="25"/>
    </row>
    <row r="39" spans="1:11" x14ac:dyDescent="0.25">
      <c r="A39" s="46"/>
      <c r="B39" s="46"/>
      <c r="C39" s="46"/>
      <c r="D39" s="40"/>
      <c r="E39" s="46"/>
      <c r="F39" s="46"/>
      <c r="G39" s="46"/>
      <c r="H39" s="40"/>
      <c r="I39" s="40"/>
      <c r="J39" s="40"/>
      <c r="K39" s="25"/>
    </row>
    <row r="40" spans="1:11" x14ac:dyDescent="0.25">
      <c r="A40" s="46"/>
      <c r="B40" s="46"/>
      <c r="C40" s="46"/>
      <c r="D40" s="40"/>
      <c r="E40" s="46"/>
      <c r="F40" s="46"/>
      <c r="G40" s="46"/>
      <c r="H40" s="40"/>
      <c r="I40" s="40"/>
      <c r="J40" s="40"/>
      <c r="K40" s="25"/>
    </row>
    <row r="41" spans="1:11" x14ac:dyDescent="0.25">
      <c r="A41" s="31"/>
      <c r="B41" s="40"/>
      <c r="C41" s="40"/>
      <c r="D41" s="40"/>
      <c r="E41" s="2"/>
      <c r="F41" s="2"/>
      <c r="G41" s="40"/>
      <c r="H41" s="40"/>
      <c r="I41" s="40"/>
      <c r="J41" s="40"/>
      <c r="K41" s="25"/>
    </row>
    <row r="42" spans="1:11" x14ac:dyDescent="0.25">
      <c r="A42" s="120" t="s">
        <v>1</v>
      </c>
      <c r="B42" s="120"/>
      <c r="C42" s="120"/>
      <c r="D42" s="120"/>
      <c r="E42" s="120"/>
      <c r="F42" s="120"/>
      <c r="G42" s="120"/>
      <c r="H42" s="120"/>
      <c r="I42" s="120"/>
      <c r="J42" s="120"/>
      <c r="K42" s="120"/>
    </row>
    <row r="43" spans="1:1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x14ac:dyDescent="0.25">
      <c r="A44" s="2" t="s">
        <v>23</v>
      </c>
      <c r="B44" s="2"/>
      <c r="C44" s="2" t="s">
        <v>24</v>
      </c>
      <c r="D44" s="7"/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 t="s">
        <v>25</v>
      </c>
      <c r="B46" s="7"/>
      <c r="C46" s="7" t="s">
        <v>26</v>
      </c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 t="s">
        <v>27</v>
      </c>
      <c r="B47" s="7"/>
      <c r="C47" s="7" t="s">
        <v>28</v>
      </c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 t="s">
        <v>29</v>
      </c>
      <c r="B48" s="7"/>
      <c r="C48" s="7" t="s">
        <v>30</v>
      </c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 t="s">
        <v>31</v>
      </c>
      <c r="B49" s="7"/>
      <c r="C49" s="7" t="s">
        <v>32</v>
      </c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 t="s">
        <v>33</v>
      </c>
      <c r="B50" s="7"/>
      <c r="C50" s="7" t="s">
        <v>34</v>
      </c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 t="s">
        <v>35</v>
      </c>
      <c r="B51" s="7"/>
      <c r="C51" s="7" t="s">
        <v>36</v>
      </c>
      <c r="D51" s="7"/>
      <c r="E51" s="7"/>
      <c r="F51" s="7"/>
      <c r="G51" s="7"/>
      <c r="H51" s="7"/>
      <c r="I51" s="7"/>
      <c r="J51" s="7"/>
      <c r="K51" s="7"/>
    </row>
    <row r="52" spans="1:11" x14ac:dyDescent="0.25">
      <c r="A52" s="7" t="s">
        <v>37</v>
      </c>
      <c r="B52" s="7"/>
      <c r="C52" s="7" t="s">
        <v>38</v>
      </c>
      <c r="D52" s="7"/>
      <c r="E52" s="7"/>
      <c r="F52" s="7"/>
      <c r="G52" s="7"/>
      <c r="H52" s="7"/>
      <c r="I52" s="7"/>
      <c r="J52" s="7"/>
      <c r="K52" s="7"/>
    </row>
    <row r="53" spans="1:11" x14ac:dyDescent="0.25">
      <c r="A53" s="7" t="s">
        <v>39</v>
      </c>
      <c r="B53" s="7"/>
      <c r="C53" s="7" t="s">
        <v>40</v>
      </c>
      <c r="D53" s="7"/>
      <c r="E53" s="7"/>
      <c r="F53" s="7"/>
      <c r="G53" s="7"/>
      <c r="H53" s="7"/>
      <c r="I53" s="7"/>
      <c r="J53" s="7"/>
      <c r="K53" s="7"/>
    </row>
    <row r="54" spans="1:11" x14ac:dyDescent="0.25">
      <c r="A54" s="7" t="s">
        <v>41</v>
      </c>
      <c r="B54" s="7"/>
      <c r="C54" s="7" t="s">
        <v>42</v>
      </c>
      <c r="D54" s="7"/>
      <c r="E54" s="7"/>
      <c r="F54" s="7"/>
      <c r="G54" s="7"/>
      <c r="H54" s="7"/>
      <c r="I54" s="7"/>
      <c r="J54" s="7"/>
      <c r="K54" s="7"/>
    </row>
    <row r="55" spans="1:11" x14ac:dyDescent="0.25">
      <c r="A55" s="7" t="s">
        <v>43</v>
      </c>
      <c r="B55" s="7"/>
      <c r="C55" s="7" t="s">
        <v>44</v>
      </c>
      <c r="D55" s="7"/>
      <c r="E55" s="7"/>
      <c r="F55" s="7"/>
      <c r="G55" s="7"/>
      <c r="H55" s="7"/>
      <c r="I55" s="7"/>
      <c r="J55" s="7"/>
      <c r="K55" s="7"/>
    </row>
    <row r="56" spans="1:11" x14ac:dyDescent="0.25">
      <c r="A56" s="7" t="s">
        <v>9</v>
      </c>
      <c r="B56" s="7"/>
      <c r="C56" s="7" t="s">
        <v>45</v>
      </c>
      <c r="D56" s="7"/>
      <c r="E56" s="7"/>
      <c r="F56" s="7"/>
      <c r="G56" s="7"/>
      <c r="H56" s="7"/>
      <c r="I56" s="7"/>
      <c r="J56" s="7"/>
      <c r="K56" s="7"/>
    </row>
    <row r="57" spans="1:11" x14ac:dyDescent="0.25">
      <c r="A57" s="7" t="s">
        <v>46</v>
      </c>
      <c r="B57" s="7"/>
      <c r="C57" s="7" t="s">
        <v>47</v>
      </c>
      <c r="D57" s="7"/>
      <c r="E57" s="7"/>
      <c r="F57" s="7"/>
      <c r="G57" s="7"/>
      <c r="H57" s="7"/>
      <c r="I57" s="7"/>
      <c r="J57" s="7"/>
      <c r="K57" s="7"/>
    </row>
    <row r="58" spans="1:11" x14ac:dyDescent="0.25">
      <c r="A58" s="7" t="s">
        <v>48</v>
      </c>
      <c r="B58" s="7"/>
      <c r="C58" s="7" t="s">
        <v>49</v>
      </c>
      <c r="D58" s="7"/>
      <c r="E58" s="7"/>
      <c r="F58" s="7"/>
      <c r="G58" s="7"/>
      <c r="H58" s="7"/>
      <c r="I58" s="7"/>
      <c r="J58" s="7"/>
      <c r="K58" s="7"/>
    </row>
    <row r="59" spans="1:11" x14ac:dyDescent="0.25">
      <c r="A59" s="7" t="s">
        <v>14</v>
      </c>
      <c r="B59" s="7"/>
      <c r="C59" s="7" t="s">
        <v>50</v>
      </c>
      <c r="D59" s="7"/>
      <c r="E59" s="7"/>
      <c r="F59" s="7"/>
      <c r="G59" s="7"/>
      <c r="H59" s="7"/>
      <c r="I59" s="7"/>
      <c r="J59" s="7"/>
      <c r="K59" s="7"/>
    </row>
    <row r="60" spans="1:11" x14ac:dyDescent="0.25">
      <c r="A60" s="7" t="s">
        <v>15</v>
      </c>
      <c r="B60" s="7"/>
      <c r="C60" s="7" t="s">
        <v>51</v>
      </c>
      <c r="D60" s="7"/>
      <c r="E60" s="7"/>
      <c r="F60" s="7"/>
      <c r="G60" s="7"/>
      <c r="H60" s="7"/>
      <c r="I60" s="7"/>
      <c r="J60" s="7"/>
      <c r="K60" s="7"/>
    </row>
    <row r="61" spans="1:11" x14ac:dyDescent="0.25">
      <c r="A61" s="7" t="s">
        <v>16</v>
      </c>
      <c r="B61" s="7"/>
      <c r="C61" s="7" t="s">
        <v>52</v>
      </c>
      <c r="D61" s="7"/>
      <c r="E61" s="7"/>
      <c r="F61" s="7"/>
      <c r="G61" s="7"/>
      <c r="H61" s="7"/>
      <c r="I61" s="7"/>
      <c r="J61" s="7"/>
      <c r="K61" s="7"/>
    </row>
    <row r="62" spans="1:11" x14ac:dyDescent="0.25">
      <c r="A62" s="7" t="s">
        <v>53</v>
      </c>
      <c r="B62" s="7"/>
      <c r="C62" s="7" t="s">
        <v>54</v>
      </c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7" t="s">
        <v>55</v>
      </c>
      <c r="B63" s="7"/>
      <c r="C63" s="7" t="s">
        <v>56</v>
      </c>
      <c r="D63" s="7"/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5">
      <c r="A109" s="70" t="s">
        <v>57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</row>
    <row r="110" spans="1:1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5">
      <c r="A111" s="70" t="s">
        <v>1</v>
      </c>
      <c r="B111" s="70"/>
      <c r="C111" s="70"/>
      <c r="D111" s="70"/>
      <c r="E111" s="70"/>
      <c r="F111" s="70"/>
      <c r="G111" s="70"/>
      <c r="H111" s="70"/>
      <c r="I111" s="70"/>
      <c r="J111" s="70"/>
      <c r="K111" s="70"/>
    </row>
    <row r="112" spans="1:1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5">
      <c r="A113" s="33" t="s">
        <v>58</v>
      </c>
      <c r="B113" s="33"/>
      <c r="C113" s="33" t="s">
        <v>59</v>
      </c>
      <c r="D113" s="34"/>
      <c r="E113" s="7"/>
      <c r="F113" s="7"/>
      <c r="G113" s="7"/>
      <c r="H113" s="7"/>
      <c r="I113" s="7"/>
      <c r="J113" s="7"/>
      <c r="K113" s="7"/>
    </row>
    <row r="114" spans="1:11" x14ac:dyDescent="0.25">
      <c r="A114" s="34"/>
      <c r="B114" s="34"/>
      <c r="C114" s="34"/>
      <c r="D114" s="34"/>
      <c r="E114" s="7"/>
      <c r="F114" s="7"/>
      <c r="G114" s="7"/>
      <c r="H114" s="7"/>
      <c r="I114" s="7"/>
      <c r="J114" s="7"/>
      <c r="K114" s="7"/>
    </row>
    <row r="115" spans="1:11" x14ac:dyDescent="0.25">
      <c r="A115" s="34" t="s">
        <v>60</v>
      </c>
      <c r="B115" s="34"/>
      <c r="C115" s="34" t="s">
        <v>61</v>
      </c>
      <c r="D115" s="34"/>
      <c r="E115" s="7"/>
      <c r="F115" s="7"/>
      <c r="G115" s="7"/>
      <c r="H115" s="7"/>
      <c r="I115" s="7"/>
      <c r="J115" s="7"/>
      <c r="K115" s="7"/>
    </row>
    <row r="116" spans="1:11" x14ac:dyDescent="0.25">
      <c r="A116" s="34" t="s">
        <v>62</v>
      </c>
      <c r="B116" s="34"/>
      <c r="C116" s="34" t="s">
        <v>63</v>
      </c>
      <c r="D116" s="34"/>
      <c r="E116" s="7"/>
      <c r="F116" s="7"/>
      <c r="G116" s="7"/>
      <c r="H116" s="7"/>
      <c r="I116" s="7"/>
      <c r="J116" s="7"/>
      <c r="K116" s="7"/>
    </row>
    <row r="117" spans="1:11" x14ac:dyDescent="0.25">
      <c r="A117" s="34" t="s">
        <v>64</v>
      </c>
      <c r="B117" s="34"/>
      <c r="C117" s="34" t="s">
        <v>65</v>
      </c>
      <c r="D117" s="34"/>
      <c r="E117" s="7"/>
      <c r="F117" s="7"/>
      <c r="G117" s="7"/>
      <c r="H117" s="7"/>
      <c r="I117" s="7"/>
      <c r="J117" s="7"/>
      <c r="K117" s="7"/>
    </row>
    <row r="118" spans="1:11" x14ac:dyDescent="0.25">
      <c r="A118" s="34" t="s">
        <v>66</v>
      </c>
      <c r="B118" s="34"/>
      <c r="C118" s="34" t="s">
        <v>67</v>
      </c>
      <c r="D118" s="34"/>
      <c r="E118" s="7"/>
      <c r="F118" s="7"/>
      <c r="G118" s="7"/>
      <c r="H118" s="7"/>
      <c r="I118" s="7"/>
      <c r="J118" s="7"/>
      <c r="K118" s="7"/>
    </row>
    <row r="119" spans="1:11" x14ac:dyDescent="0.25">
      <c r="A119" s="34" t="s">
        <v>68</v>
      </c>
      <c r="B119" s="34"/>
      <c r="C119" s="34" t="s">
        <v>69</v>
      </c>
      <c r="D119" s="34"/>
      <c r="E119" s="7"/>
      <c r="F119" s="7"/>
      <c r="G119" s="7"/>
      <c r="H119" s="7"/>
      <c r="I119" s="7"/>
      <c r="J119" s="7"/>
      <c r="K119" s="7"/>
    </row>
    <row r="120" spans="1:11" x14ac:dyDescent="0.25">
      <c r="A120" s="34" t="s">
        <v>70</v>
      </c>
      <c r="B120" s="34"/>
      <c r="C120" s="34" t="s">
        <v>71</v>
      </c>
      <c r="D120" s="34"/>
      <c r="E120" s="7"/>
      <c r="F120" s="7"/>
      <c r="G120" s="7"/>
      <c r="H120" s="7"/>
      <c r="I120" s="7"/>
      <c r="J120" s="7"/>
      <c r="K120" s="7"/>
    </row>
    <row r="121" spans="1:11" x14ac:dyDescent="0.25">
      <c r="A121" s="34" t="s">
        <v>72</v>
      </c>
      <c r="B121" s="34"/>
      <c r="C121" s="34" t="s">
        <v>73</v>
      </c>
      <c r="D121" s="34"/>
      <c r="E121" s="7"/>
      <c r="F121" s="7"/>
      <c r="G121" s="7"/>
      <c r="H121" s="7"/>
      <c r="I121" s="7"/>
      <c r="J121" s="7"/>
      <c r="K121" s="7"/>
    </row>
    <row r="122" spans="1:11" x14ac:dyDescent="0.25">
      <c r="A122" s="34" t="s">
        <v>74</v>
      </c>
      <c r="B122" s="34"/>
      <c r="C122" s="34" t="s">
        <v>75</v>
      </c>
      <c r="D122" s="34"/>
      <c r="E122" s="7"/>
      <c r="F122" s="7"/>
      <c r="G122" s="7"/>
      <c r="H122" s="7"/>
      <c r="I122" s="7"/>
      <c r="J122" s="7"/>
      <c r="K122" s="7"/>
    </row>
    <row r="123" spans="1:11" x14ac:dyDescent="0.25">
      <c r="A123" s="34" t="s">
        <v>76</v>
      </c>
      <c r="B123" s="34"/>
      <c r="C123" s="34" t="s">
        <v>77</v>
      </c>
      <c r="D123" s="34"/>
      <c r="E123" s="7"/>
      <c r="F123" s="7"/>
      <c r="G123" s="7"/>
      <c r="H123" s="7"/>
      <c r="I123" s="7"/>
      <c r="J123" s="7"/>
      <c r="K123" s="7"/>
    </row>
    <row r="124" spans="1:11" x14ac:dyDescent="0.25">
      <c r="A124" s="7" t="s">
        <v>78</v>
      </c>
      <c r="B124" s="7"/>
      <c r="C124" s="7" t="s">
        <v>79</v>
      </c>
      <c r="D124" s="7"/>
      <c r="E124" s="7"/>
      <c r="F124" s="7"/>
      <c r="G124" s="7"/>
      <c r="H124" s="7"/>
      <c r="I124" s="7"/>
      <c r="J124" s="7"/>
      <c r="K124" s="7"/>
    </row>
    <row r="125" spans="1:11" x14ac:dyDescent="0.25">
      <c r="A125" s="7" t="s">
        <v>80</v>
      </c>
      <c r="B125" s="7"/>
      <c r="C125" s="7" t="s">
        <v>81</v>
      </c>
      <c r="D125" s="7"/>
      <c r="E125" s="7"/>
      <c r="F125" s="7"/>
      <c r="G125" s="7"/>
      <c r="H125" s="7"/>
      <c r="I125" s="7"/>
      <c r="J125" s="7"/>
      <c r="K125" s="7"/>
    </row>
    <row r="126" spans="1:11" x14ac:dyDescent="0.25">
      <c r="A126" s="7" t="s">
        <v>82</v>
      </c>
      <c r="B126" s="7"/>
      <c r="C126" s="7" t="s">
        <v>83</v>
      </c>
      <c r="D126" s="7"/>
      <c r="E126" s="7"/>
      <c r="F126" s="7"/>
      <c r="G126" s="7"/>
      <c r="H126" s="7"/>
      <c r="I126" s="7"/>
      <c r="J126" s="7"/>
      <c r="K126" s="7"/>
    </row>
    <row r="127" spans="1:11" x14ac:dyDescent="0.25">
      <c r="A127" s="7" t="s">
        <v>84</v>
      </c>
      <c r="B127" s="7"/>
      <c r="C127" s="7" t="s">
        <v>85</v>
      </c>
      <c r="D127" s="7"/>
      <c r="E127" s="7"/>
      <c r="F127" s="7"/>
      <c r="G127" s="7"/>
      <c r="H127" s="7"/>
      <c r="I127" s="7"/>
      <c r="J127" s="7"/>
      <c r="K127" s="7"/>
    </row>
    <row r="128" spans="1:11" x14ac:dyDescent="0.25">
      <c r="A128" s="7" t="s">
        <v>86</v>
      </c>
      <c r="B128" s="7"/>
      <c r="C128" s="7" t="s">
        <v>87</v>
      </c>
      <c r="D128" s="7"/>
      <c r="E128" s="7"/>
      <c r="F128" s="7"/>
      <c r="G128" s="7"/>
      <c r="H128" s="7"/>
      <c r="I128" s="7"/>
      <c r="J128" s="7"/>
      <c r="K128" s="7"/>
    </row>
    <row r="129" spans="1:11" x14ac:dyDescent="0.25">
      <c r="A129" s="7" t="s">
        <v>88</v>
      </c>
      <c r="B129" s="7"/>
      <c r="C129" s="7" t="s">
        <v>89</v>
      </c>
      <c r="D129" s="7"/>
      <c r="E129" s="7"/>
      <c r="F129" s="7"/>
      <c r="G129" s="7"/>
      <c r="H129" s="7"/>
      <c r="I129" s="7"/>
      <c r="J129" s="7"/>
      <c r="K129" s="7"/>
    </row>
    <row r="130" spans="1:11" x14ac:dyDescent="0.25">
      <c r="A130" s="7" t="s">
        <v>90</v>
      </c>
      <c r="B130" s="7"/>
      <c r="C130" s="7" t="s">
        <v>91</v>
      </c>
      <c r="D130" s="7"/>
      <c r="E130" s="7"/>
      <c r="F130" s="7"/>
      <c r="G130" s="7"/>
      <c r="H130" s="7"/>
      <c r="I130" s="7"/>
      <c r="J130" s="7"/>
      <c r="K130" s="7"/>
    </row>
    <row r="131" spans="1:11" x14ac:dyDescent="0.25">
      <c r="A131" s="7" t="s">
        <v>92</v>
      </c>
      <c r="B131" s="7"/>
      <c r="C131" s="7" t="s">
        <v>93</v>
      </c>
      <c r="D131" s="7"/>
      <c r="E131" s="7"/>
      <c r="F131" s="7"/>
      <c r="G131" s="7"/>
      <c r="H131" s="7"/>
      <c r="I131" s="7"/>
      <c r="J131" s="7"/>
      <c r="K131" s="7"/>
    </row>
    <row r="132" spans="1:11" x14ac:dyDescent="0.25">
      <c r="A132" s="7" t="s">
        <v>94</v>
      </c>
      <c r="B132" s="7"/>
      <c r="C132" s="35" t="s">
        <v>95</v>
      </c>
      <c r="D132" s="7"/>
      <c r="E132" s="7"/>
      <c r="F132" s="7"/>
      <c r="G132" s="7"/>
      <c r="H132" s="7"/>
      <c r="I132" s="7"/>
      <c r="J132" s="7"/>
      <c r="K132" s="7"/>
    </row>
    <row r="133" spans="1:11" x14ac:dyDescent="0.25">
      <c r="A133" s="35" t="s">
        <v>96</v>
      </c>
      <c r="B133" s="35"/>
      <c r="C133" s="35" t="s">
        <v>97</v>
      </c>
      <c r="D133" s="7"/>
      <c r="E133" s="7"/>
      <c r="F133" s="7"/>
      <c r="G133" s="7"/>
      <c r="H133" s="7"/>
      <c r="I133" s="7"/>
      <c r="J133" s="7"/>
      <c r="K133" s="7"/>
    </row>
    <row r="134" spans="1:11" x14ac:dyDescent="0.25">
      <c r="A134" s="35" t="s">
        <v>98</v>
      </c>
      <c r="B134" s="35"/>
      <c r="C134" s="35" t="s">
        <v>99</v>
      </c>
      <c r="D134" s="7"/>
      <c r="E134" s="7"/>
      <c r="F134" s="7"/>
      <c r="G134" s="7"/>
      <c r="H134" s="7"/>
      <c r="I134" s="7"/>
      <c r="J134" s="7"/>
      <c r="K134" s="7"/>
    </row>
    <row r="135" spans="1:11" x14ac:dyDescent="0.25">
      <c r="A135" s="35" t="s">
        <v>100</v>
      </c>
      <c r="B135" s="35"/>
      <c r="C135" s="35" t="s">
        <v>101</v>
      </c>
      <c r="D135" s="7"/>
      <c r="E135" s="7"/>
      <c r="F135" s="7"/>
      <c r="G135" s="7"/>
      <c r="H135" s="7"/>
      <c r="I135" s="7"/>
      <c r="J135" s="7"/>
      <c r="K135" s="7"/>
    </row>
    <row r="136" spans="1:11" x14ac:dyDescent="0.25">
      <c r="A136" s="7"/>
      <c r="B136" s="7"/>
      <c r="C136" s="36" t="s">
        <v>102</v>
      </c>
      <c r="D136" s="7"/>
      <c r="E136" s="7"/>
      <c r="F136" s="7"/>
      <c r="G136" s="7"/>
      <c r="H136" s="7"/>
      <c r="I136" s="7"/>
      <c r="J136" s="7"/>
      <c r="K136" s="7"/>
    </row>
  </sheetData>
  <mergeCells count="61">
    <mergeCell ref="A37:C38"/>
    <mergeCell ref="E37:G38"/>
    <mergeCell ref="I37:K37"/>
    <mergeCell ref="A42:K42"/>
    <mergeCell ref="A35:C35"/>
    <mergeCell ref="E35:G35"/>
    <mergeCell ref="I35:K35"/>
    <mergeCell ref="A36:C36"/>
    <mergeCell ref="E36:G36"/>
    <mergeCell ref="I36:K36"/>
    <mergeCell ref="A1:K1"/>
    <mergeCell ref="A2:K2"/>
    <mergeCell ref="A4:K4"/>
    <mergeCell ref="B7:F7"/>
    <mergeCell ref="B9:D9"/>
    <mergeCell ref="F9:G9"/>
    <mergeCell ref="I9:K9"/>
    <mergeCell ref="G7:H7"/>
    <mergeCell ref="I7:K7"/>
    <mergeCell ref="J17:K17"/>
    <mergeCell ref="C17:F17"/>
    <mergeCell ref="C18:F18"/>
    <mergeCell ref="C19:F19"/>
    <mergeCell ref="C24:F24"/>
    <mergeCell ref="A11:B11"/>
    <mergeCell ref="C11:K11"/>
    <mergeCell ref="A13:B13"/>
    <mergeCell ref="C13:K13"/>
    <mergeCell ref="A15:A16"/>
    <mergeCell ref="B15:B16"/>
    <mergeCell ref="C15:I15"/>
    <mergeCell ref="J15:K16"/>
    <mergeCell ref="C16:F16"/>
    <mergeCell ref="C29:F29"/>
    <mergeCell ref="C30:F30"/>
    <mergeCell ref="A31:F31"/>
    <mergeCell ref="B33:C33"/>
    <mergeCell ref="J28:K28"/>
    <mergeCell ref="J25:K25"/>
    <mergeCell ref="J26:K26"/>
    <mergeCell ref="J27:K27"/>
    <mergeCell ref="C27:F27"/>
    <mergeCell ref="C28:F28"/>
    <mergeCell ref="C26:F26"/>
    <mergeCell ref="C25:F25"/>
    <mergeCell ref="A109:K109"/>
    <mergeCell ref="A111:K111"/>
    <mergeCell ref="J29:K29"/>
    <mergeCell ref="J30:K30"/>
    <mergeCell ref="J18:K18"/>
    <mergeCell ref="J19:K19"/>
    <mergeCell ref="J20:K20"/>
    <mergeCell ref="J21:K21"/>
    <mergeCell ref="J22:K22"/>
    <mergeCell ref="J23:K23"/>
    <mergeCell ref="G33:J33"/>
    <mergeCell ref="C20:F20"/>
    <mergeCell ref="C21:F21"/>
    <mergeCell ref="C22:F22"/>
    <mergeCell ref="C23:F23"/>
    <mergeCell ref="J24:K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SOTO</dc:creator>
  <cp:lastModifiedBy>CP VICENTE</cp:lastModifiedBy>
  <cp:lastPrinted>2015-04-15T18:30:01Z</cp:lastPrinted>
  <dcterms:created xsi:type="dcterms:W3CDTF">2015-03-25T19:35:41Z</dcterms:created>
  <dcterms:modified xsi:type="dcterms:W3CDTF">2015-04-15T22:21:16Z</dcterms:modified>
</cp:coreProperties>
</file>